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9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10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11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12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13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14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15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16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17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18.xml" ContentType="application/vnd.openxmlformats-officedocument.drawingml.chart+xml"/>
  <Override PartName="/xl/drawings/drawing5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7B" lockStructure="1"/>
  <bookViews>
    <workbookView xWindow="75" yWindow="60" windowWidth="9645" windowHeight="8085" tabRatio="814" activeTab="3"/>
  </bookViews>
  <sheets>
    <sheet name="Inicio" sheetId="40" r:id="rId1"/>
    <sheet name="CONTENIDO" sheetId="1" r:id="rId2"/>
    <sheet name="Acerca de" sheetId="39" r:id="rId3"/>
    <sheet name="notas y fuentes" sheetId="2" r:id="rId4"/>
    <sheet name="M1_1_Casos Positivos_entidad" sheetId="3" r:id="rId5"/>
    <sheet name="M1_2_defunciones_entidad" sheetId="4" r:id="rId6"/>
    <sheet name="M2_1_Casos Positivos_municipal" sheetId="5" r:id="rId7"/>
    <sheet name="M2_2_defunciones_municipal" sheetId="6" r:id="rId8"/>
    <sheet name="M2_3_Casos Positivos_mun_imoran" sheetId="7" r:id="rId9"/>
    <sheet name="M2_4_Defunciones_mun_imoran" sheetId="8" r:id="rId10"/>
    <sheet name="M3_1_positivos_edomexcdmx" sheetId="9" r:id="rId11"/>
    <sheet name="M3_2_Defunciones_edomexcdmx" sheetId="10" r:id="rId12"/>
    <sheet name="M3_3_pos_edomexcdmx_imoran" sheetId="11" r:id="rId13"/>
    <sheet name="M3_4_defuncio_edomexcdmx_imoran" sheetId="12" r:id="rId14"/>
    <sheet name="M4_1_positivos_edomex" sheetId="13" r:id="rId15"/>
    <sheet name="M4_2_defunciones_edomex" sheetId="14" r:id="rId16"/>
    <sheet name="M4_3_positivos_edomex_imoran" sheetId="15" r:id="rId17"/>
    <sheet name="M4_4_defunciones_edomex_imoran" sheetId="16" r:id="rId18"/>
    <sheet name="indice_entidad" sheetId="17" r:id="rId19"/>
    <sheet name="G_IA_entidad_positivos" sheetId="18" r:id="rId20"/>
    <sheet name="G_IA_entidad_recuperados" sheetId="19" r:id="rId21"/>
    <sheet name="G_IA_entidad_defunciones" sheetId="20" r:id="rId22"/>
    <sheet name="G_DP_entidad_b" sheetId="21" r:id="rId23"/>
    <sheet name="indice_municipal" sheetId="22" r:id="rId24"/>
    <sheet name="G_IA_municipal_positivos" sheetId="25" r:id="rId25"/>
    <sheet name="G_IA_municipal_recuperados" sheetId="24" r:id="rId26"/>
    <sheet name="G_IA_municipal_defunciones" sheetId="23" r:id="rId27"/>
    <sheet name="G_IA_municipal_defpos_b" sheetId="26" r:id="rId28"/>
    <sheet name="indice_edomexcdmx" sheetId="27" r:id="rId29"/>
    <sheet name="G_IA_edomexcdmx_positivos" sheetId="30" r:id="rId30"/>
    <sheet name="G_IA_edomexcdmx_recuperados" sheetId="29" r:id="rId31"/>
    <sheet name="G_IA_edomexcdmx_defunciones" sheetId="28" r:id="rId32"/>
    <sheet name="G_IA_edomexcdmx_defpos_a" sheetId="31" r:id="rId33"/>
    <sheet name="G_IA_edomexcdmx_defpos_b" sheetId="32" r:id="rId34"/>
    <sheet name="indice_edomex" sheetId="33" r:id="rId35"/>
    <sheet name="G_IA_edomex_positivos" sheetId="36" r:id="rId36"/>
    <sheet name="G_IA_edomex_recuperados" sheetId="35" r:id="rId37"/>
    <sheet name="G_IA_edomex_defunciones" sheetId="34" r:id="rId38"/>
    <sheet name="G_IA_edomex_defpos_a" sheetId="37" r:id="rId39"/>
    <sheet name="G_IA_edomex_defpos_b" sheetId="38" r:id="rId40"/>
  </sheets>
  <externalReferences>
    <externalReference r:id="rId41"/>
  </externalReferences>
  <definedNames>
    <definedName name="_xlnm._FilterDatabase" localSheetId="34" hidden="1">indice_edomex!$A$7:$X$132</definedName>
    <definedName name="_xlnm._FilterDatabase" localSheetId="23" hidden="1">indice_municipal!$A$7:$R$7</definedName>
    <definedName name="_xlnm.Print_Area" localSheetId="2">'Acerca de'!$A$1:$K$61</definedName>
    <definedName name="_xlnm.Print_Area" localSheetId="22">G_DP_entidad_b!$A$1:$M$29</definedName>
    <definedName name="_xlnm.Print_Area" localSheetId="34">indice_edomex!$A$6:$S$135</definedName>
    <definedName name="_xlnm.Print_Area" localSheetId="18">indice_entidad!$A$1:$O$43</definedName>
    <definedName name="_xlnm.Print_Area" localSheetId="23">indice_municipal!$A$6:$O$2000</definedName>
    <definedName name="_xlnm.Print_Area" localSheetId="0">Inicio!$A$1:$J$28</definedName>
    <definedName name="_xlnm.Print_Area" localSheetId="6">'M2_1_Casos Positivos_municipal'!$A$1:$M$33</definedName>
    <definedName name="_xlnm.Print_Titles" localSheetId="34">indice_edomex!$A:$C,indice_edomex!$6:$7</definedName>
    <definedName name="_xlnm.Print_Titles" localSheetId="18">indice_entidad!$A:$C,indice_entidad!$1:$7</definedName>
    <definedName name="_xlnm.Print_Titles" localSheetId="23">indice_municipal!$A:$C,indice_municipal!$6:$7</definedName>
    <definedName name="Z_AF61A9FE_7202_43E3_8928_D6161AC95A0D_.wvu.FilterData" localSheetId="34" hidden="1">indice_edomex!$A$7:$X$132</definedName>
    <definedName name="Z_AF61A9FE_7202_43E3_8928_D6161AC95A0D_.wvu.PrintArea" localSheetId="22" hidden="1">G_DP_entidad_b!$A:$K</definedName>
    <definedName name="Z_AF61A9FE_7202_43E3_8928_D6161AC95A0D_.wvu.PrintArea" localSheetId="34" hidden="1">indice_edomex!$A$6:$S$135</definedName>
    <definedName name="Z_AF61A9FE_7202_43E3_8928_D6161AC95A0D_.wvu.PrintArea" localSheetId="18" hidden="1">indice_entidad!$A$1:$O$43</definedName>
    <definedName name="Z_AF61A9FE_7202_43E3_8928_D6161AC95A0D_.wvu.PrintArea" localSheetId="23" hidden="1">indice_municipal!$A$6:$O$2000</definedName>
    <definedName name="Z_AF61A9FE_7202_43E3_8928_D6161AC95A0D_.wvu.PrintTitles" localSheetId="34" hidden="1">indice_edomex!$A:$C,indice_edomex!$6:$7</definedName>
    <definedName name="Z_AF61A9FE_7202_43E3_8928_D6161AC95A0D_.wvu.PrintTitles" localSheetId="18" hidden="1">indice_entidad!$A:$C,indice_entidad!$1:$7</definedName>
    <definedName name="Z_AF61A9FE_7202_43E3_8928_D6161AC95A0D_.wvu.PrintTitles" localSheetId="23" hidden="1">indice_municipal!$A:$C,indice_municipal!$6:$7</definedName>
  </definedNames>
  <calcPr calcId="145621"/>
  <customWorkbookViews>
    <customWorkbookView name="Tania Chávez - Vista personalizada" guid="{AF61A9FE-7202-43E3-8928-D6161AC95A0D}" mergeInterval="0" personalView="1" maximized="1" windowWidth="1362" windowHeight="543" tabRatio="863" activeSheetId="3"/>
  </customWorkbookViews>
</workbook>
</file>

<file path=xl/calcChain.xml><?xml version="1.0" encoding="utf-8"?>
<calcChain xmlns="http://schemas.openxmlformats.org/spreadsheetml/2006/main">
  <c r="W155" i="27" l="1"/>
  <c r="W154" i="27"/>
  <c r="W152" i="27"/>
  <c r="W151" i="27"/>
  <c r="W149" i="27"/>
  <c r="U155" i="27"/>
  <c r="U154" i="27"/>
  <c r="U152" i="27"/>
  <c r="U149" i="27"/>
  <c r="U151" i="27"/>
  <c r="T131" i="33"/>
  <c r="S131" i="33"/>
  <c r="Q131" i="33"/>
  <c r="O131" i="33"/>
  <c r="M131" i="33"/>
  <c r="T130" i="33"/>
  <c r="S130" i="33"/>
  <c r="Q130" i="33"/>
  <c r="O130" i="33"/>
  <c r="M130" i="33"/>
  <c r="K130" i="33"/>
  <c r="I130" i="33"/>
  <c r="G130" i="33"/>
  <c r="E130" i="33"/>
  <c r="T132" i="33"/>
  <c r="S132" i="33"/>
  <c r="Q132" i="33"/>
  <c r="O132" i="33"/>
  <c r="M132" i="33"/>
  <c r="K132" i="33"/>
  <c r="I132" i="33"/>
  <c r="G132" i="33"/>
  <c r="E132" i="33"/>
  <c r="T129" i="33"/>
  <c r="S129" i="33"/>
  <c r="Q129" i="33"/>
  <c r="O129" i="33"/>
  <c r="M129" i="33"/>
  <c r="K129" i="33"/>
  <c r="I129" i="33"/>
  <c r="G129" i="33"/>
  <c r="E129" i="33"/>
  <c r="T128" i="33"/>
  <c r="S128" i="33"/>
  <c r="Q128" i="33"/>
  <c r="O128" i="33"/>
  <c r="M128" i="33"/>
  <c r="G128" i="33"/>
  <c r="E128" i="33"/>
  <c r="T127" i="33"/>
  <c r="S127" i="33"/>
  <c r="Q127" i="33"/>
  <c r="O127" i="33"/>
  <c r="M127" i="33"/>
  <c r="K127" i="33"/>
  <c r="I127" i="33"/>
  <c r="T122" i="33"/>
  <c r="S122" i="33"/>
  <c r="Q122" i="33"/>
  <c r="O122" i="33"/>
  <c r="M122" i="33"/>
  <c r="G122" i="33"/>
  <c r="E122" i="33"/>
  <c r="T126" i="33"/>
  <c r="S126" i="33"/>
  <c r="Q126" i="33"/>
  <c r="O126" i="33"/>
  <c r="M126" i="33"/>
  <c r="K126" i="33"/>
  <c r="I126" i="33"/>
  <c r="G126" i="33"/>
  <c r="E126" i="33"/>
  <c r="T124" i="33"/>
  <c r="S124" i="33"/>
  <c r="Q124" i="33"/>
  <c r="O124" i="33"/>
  <c r="M124" i="33"/>
  <c r="K124" i="33"/>
  <c r="I124" i="33"/>
  <c r="T125" i="33"/>
  <c r="S125" i="33"/>
  <c r="Q125" i="33"/>
  <c r="O125" i="33"/>
  <c r="M125" i="33"/>
  <c r="G125" i="33"/>
  <c r="E125" i="33"/>
  <c r="T118" i="33"/>
  <c r="S118" i="33"/>
  <c r="Q118" i="33"/>
  <c r="O118" i="33"/>
  <c r="M118" i="33"/>
  <c r="K118" i="33"/>
  <c r="I118" i="33"/>
  <c r="G118" i="33"/>
  <c r="E118" i="33"/>
  <c r="T123" i="33"/>
  <c r="S123" i="33"/>
  <c r="Q123" i="33"/>
  <c r="O123" i="33"/>
  <c r="M123" i="33"/>
  <c r="K123" i="33"/>
  <c r="I123" i="33"/>
  <c r="G123" i="33"/>
  <c r="E123" i="33"/>
  <c r="T120" i="33"/>
  <c r="S120" i="33"/>
  <c r="Q120" i="33"/>
  <c r="O120" i="33"/>
  <c r="M120" i="33"/>
  <c r="K120" i="33"/>
  <c r="I120" i="33"/>
  <c r="G120" i="33"/>
  <c r="E120" i="33"/>
  <c r="T119" i="33"/>
  <c r="S119" i="33"/>
  <c r="Q119" i="33"/>
  <c r="O119" i="33"/>
  <c r="M119" i="33"/>
  <c r="T117" i="33"/>
  <c r="S117" i="33"/>
  <c r="Q117" i="33"/>
  <c r="O117" i="33"/>
  <c r="M117" i="33"/>
  <c r="K117" i="33"/>
  <c r="I117" i="33"/>
  <c r="G117" i="33"/>
  <c r="E117" i="33"/>
  <c r="T121" i="33"/>
  <c r="S121" i="33"/>
  <c r="Q121" i="33"/>
  <c r="O121" i="33"/>
  <c r="M121" i="33"/>
  <c r="K121" i="33"/>
  <c r="I121" i="33"/>
  <c r="G121" i="33"/>
  <c r="E121" i="33"/>
  <c r="T115" i="33"/>
  <c r="S115" i="33"/>
  <c r="Q115" i="33"/>
  <c r="O115" i="33"/>
  <c r="M115" i="33"/>
  <c r="K115" i="33"/>
  <c r="I115" i="33"/>
  <c r="G115" i="33"/>
  <c r="E115" i="33"/>
  <c r="T114" i="33"/>
  <c r="S114" i="33"/>
  <c r="Q114" i="33"/>
  <c r="O114" i="33"/>
  <c r="M114" i="33"/>
  <c r="K114" i="33"/>
  <c r="I114" i="33"/>
  <c r="G114" i="33"/>
  <c r="E114" i="33"/>
  <c r="T113" i="33"/>
  <c r="S113" i="33"/>
  <c r="Q113" i="33"/>
  <c r="O113" i="33"/>
  <c r="M113" i="33"/>
  <c r="K113" i="33"/>
  <c r="I113" i="33"/>
  <c r="G113" i="33"/>
  <c r="E113" i="33"/>
  <c r="T116" i="33"/>
  <c r="S116" i="33"/>
  <c r="Q116" i="33"/>
  <c r="O116" i="33"/>
  <c r="M116" i="33"/>
  <c r="K116" i="33"/>
  <c r="I116" i="33"/>
  <c r="G116" i="33"/>
  <c r="E116" i="33"/>
  <c r="T109" i="33"/>
  <c r="S109" i="33"/>
  <c r="Q109" i="33"/>
  <c r="O109" i="33"/>
  <c r="M109" i="33"/>
  <c r="K109" i="33"/>
  <c r="I109" i="33"/>
  <c r="G109" i="33"/>
  <c r="E109" i="33"/>
  <c r="T112" i="33"/>
  <c r="S112" i="33"/>
  <c r="Q112" i="33"/>
  <c r="O112" i="33"/>
  <c r="M112" i="33"/>
  <c r="K112" i="33"/>
  <c r="I112" i="33"/>
  <c r="G112" i="33"/>
  <c r="E112" i="33"/>
  <c r="T111" i="33"/>
  <c r="S111" i="33"/>
  <c r="Q111" i="33"/>
  <c r="O111" i="33"/>
  <c r="M111" i="33"/>
  <c r="K111" i="33"/>
  <c r="I111" i="33"/>
  <c r="G111" i="33"/>
  <c r="E111" i="33"/>
  <c r="T110" i="33"/>
  <c r="S110" i="33"/>
  <c r="Q110" i="33"/>
  <c r="O110" i="33"/>
  <c r="M110" i="33"/>
  <c r="K110" i="33"/>
  <c r="I110" i="33"/>
  <c r="T108" i="33"/>
  <c r="S108" i="33"/>
  <c r="Q108" i="33"/>
  <c r="O108" i="33"/>
  <c r="M108" i="33"/>
  <c r="K108" i="33"/>
  <c r="I108" i="33"/>
  <c r="T107" i="33"/>
  <c r="S107" i="33"/>
  <c r="Q107" i="33"/>
  <c r="O107" i="33"/>
  <c r="M107" i="33"/>
  <c r="T106" i="33"/>
  <c r="S106" i="33"/>
  <c r="Q106" i="33"/>
  <c r="O106" i="33"/>
  <c r="M106" i="33"/>
  <c r="K106" i="33"/>
  <c r="I106" i="33"/>
  <c r="T105" i="33"/>
  <c r="S105" i="33"/>
  <c r="Q105" i="33"/>
  <c r="O105" i="33"/>
  <c r="M105" i="33"/>
  <c r="K105" i="33"/>
  <c r="I105" i="33"/>
  <c r="G105" i="33"/>
  <c r="E105" i="33"/>
  <c r="T104" i="33"/>
  <c r="S104" i="33"/>
  <c r="Q104" i="33"/>
  <c r="O104" i="33"/>
  <c r="M104" i="33"/>
  <c r="K104" i="33"/>
  <c r="I104" i="33"/>
  <c r="G104" i="33"/>
  <c r="E104" i="33"/>
  <c r="T103" i="33"/>
  <c r="S103" i="33"/>
  <c r="Q103" i="33"/>
  <c r="O103" i="33"/>
  <c r="M103" i="33"/>
  <c r="K103" i="33"/>
  <c r="I103" i="33"/>
  <c r="G103" i="33"/>
  <c r="E103" i="33"/>
  <c r="T102" i="33"/>
  <c r="S102" i="33"/>
  <c r="Q102" i="33"/>
  <c r="O102" i="33"/>
  <c r="M102" i="33"/>
  <c r="K102" i="33"/>
  <c r="I102" i="33"/>
  <c r="G102" i="33"/>
  <c r="E102" i="33"/>
  <c r="T88" i="33"/>
  <c r="S88" i="33"/>
  <c r="Q88" i="33"/>
  <c r="O88" i="33"/>
  <c r="M88" i="33"/>
  <c r="K88" i="33"/>
  <c r="I88" i="33"/>
  <c r="G88" i="33"/>
  <c r="E88" i="33"/>
  <c r="T99" i="33"/>
  <c r="S99" i="33"/>
  <c r="Q99" i="33"/>
  <c r="O99" i="33"/>
  <c r="M99" i="33"/>
  <c r="K99" i="33"/>
  <c r="I99" i="33"/>
  <c r="G99" i="33"/>
  <c r="E99" i="33"/>
  <c r="T101" i="33"/>
  <c r="S101" i="33"/>
  <c r="Q101" i="33"/>
  <c r="O101" i="33"/>
  <c r="M101" i="33"/>
  <c r="K101" i="33"/>
  <c r="I101" i="33"/>
  <c r="G101" i="33"/>
  <c r="E101" i="33"/>
  <c r="T100" i="33"/>
  <c r="S100" i="33"/>
  <c r="Q100" i="33"/>
  <c r="O100" i="33"/>
  <c r="M100" i="33"/>
  <c r="K100" i="33"/>
  <c r="I100" i="33"/>
  <c r="G100" i="33"/>
  <c r="E100" i="33"/>
  <c r="T96" i="33"/>
  <c r="S96" i="33"/>
  <c r="Q96" i="33"/>
  <c r="O96" i="33"/>
  <c r="M96" i="33"/>
  <c r="K96" i="33"/>
  <c r="I96" i="33"/>
  <c r="G96" i="33"/>
  <c r="E96" i="33"/>
  <c r="T92" i="33"/>
  <c r="S92" i="33"/>
  <c r="Q92" i="33"/>
  <c r="O92" i="33"/>
  <c r="M92" i="33"/>
  <c r="K92" i="33"/>
  <c r="I92" i="33"/>
  <c r="G92" i="33"/>
  <c r="E92" i="33"/>
  <c r="T94" i="33"/>
  <c r="S94" i="33"/>
  <c r="Q94" i="33"/>
  <c r="O94" i="33"/>
  <c r="M94" i="33"/>
  <c r="K94" i="33"/>
  <c r="I94" i="33"/>
  <c r="G94" i="33"/>
  <c r="E94" i="33"/>
  <c r="T98" i="33"/>
  <c r="S98" i="33"/>
  <c r="Q98" i="33"/>
  <c r="O98" i="33"/>
  <c r="M98" i="33"/>
  <c r="K98" i="33"/>
  <c r="I98" i="33"/>
  <c r="G98" i="33"/>
  <c r="E98" i="33"/>
  <c r="T87" i="33"/>
  <c r="S87" i="33"/>
  <c r="Q87" i="33"/>
  <c r="O87" i="33"/>
  <c r="M87" i="33"/>
  <c r="K87" i="33"/>
  <c r="I87" i="33"/>
  <c r="G87" i="33"/>
  <c r="E87" i="33"/>
  <c r="T95" i="33"/>
  <c r="S95" i="33"/>
  <c r="Q95" i="33"/>
  <c r="O95" i="33"/>
  <c r="M95" i="33"/>
  <c r="K95" i="33"/>
  <c r="I95" i="33"/>
  <c r="G95" i="33"/>
  <c r="E95" i="33"/>
  <c r="T97" i="33"/>
  <c r="S97" i="33"/>
  <c r="Q97" i="33"/>
  <c r="O97" i="33"/>
  <c r="M97" i="33"/>
  <c r="K97" i="33"/>
  <c r="I97" i="33"/>
  <c r="G97" i="33"/>
  <c r="E97" i="33"/>
  <c r="T85" i="33"/>
  <c r="S85" i="33"/>
  <c r="Q85" i="33"/>
  <c r="O85" i="33"/>
  <c r="M85" i="33"/>
  <c r="K85" i="33"/>
  <c r="I85" i="33"/>
  <c r="G85" i="33"/>
  <c r="E85" i="33"/>
  <c r="T90" i="33"/>
  <c r="S90" i="33"/>
  <c r="Q90" i="33"/>
  <c r="O90" i="33"/>
  <c r="M90" i="33"/>
  <c r="K90" i="33"/>
  <c r="I90" i="33"/>
  <c r="G90" i="33"/>
  <c r="E90" i="33"/>
  <c r="T89" i="33"/>
  <c r="S89" i="33"/>
  <c r="Q89" i="33"/>
  <c r="O89" i="33"/>
  <c r="M89" i="33"/>
  <c r="K89" i="33"/>
  <c r="I89" i="33"/>
  <c r="G89" i="33"/>
  <c r="E89" i="33"/>
  <c r="T91" i="33"/>
  <c r="S91" i="33"/>
  <c r="Q91" i="33"/>
  <c r="O91" i="33"/>
  <c r="M91" i="33"/>
  <c r="K91" i="33"/>
  <c r="I91" i="33"/>
  <c r="G91" i="33"/>
  <c r="E91" i="33"/>
  <c r="T84" i="33"/>
  <c r="S84" i="33"/>
  <c r="Q84" i="33"/>
  <c r="O84" i="33"/>
  <c r="M84" i="33"/>
  <c r="K84" i="33"/>
  <c r="I84" i="33"/>
  <c r="G84" i="33"/>
  <c r="E84" i="33"/>
  <c r="T93" i="33"/>
  <c r="S93" i="33"/>
  <c r="Q93" i="33"/>
  <c r="O93" i="33"/>
  <c r="M93" i="33"/>
  <c r="K93" i="33"/>
  <c r="I93" i="33"/>
  <c r="G93" i="33"/>
  <c r="E93" i="33"/>
  <c r="T83" i="33"/>
  <c r="S83" i="33"/>
  <c r="Q83" i="33"/>
  <c r="O83" i="33"/>
  <c r="M83" i="33"/>
  <c r="K83" i="33"/>
  <c r="I83" i="33"/>
  <c r="G83" i="33"/>
  <c r="E83" i="33"/>
  <c r="T86" i="33"/>
  <c r="S86" i="33"/>
  <c r="Q86" i="33"/>
  <c r="O86" i="33"/>
  <c r="M86" i="33"/>
  <c r="K86" i="33"/>
  <c r="I86" i="33"/>
  <c r="G86" i="33"/>
  <c r="E86" i="33"/>
  <c r="T71" i="33"/>
  <c r="S71" i="33"/>
  <c r="Q71" i="33"/>
  <c r="O71" i="33"/>
  <c r="M71" i="33"/>
  <c r="K71" i="33"/>
  <c r="I71" i="33"/>
  <c r="G71" i="33"/>
  <c r="E71" i="33"/>
  <c r="T80" i="33"/>
  <c r="S80" i="33"/>
  <c r="Q80" i="33"/>
  <c r="O80" i="33"/>
  <c r="M80" i="33"/>
  <c r="K80" i="33"/>
  <c r="I80" i="33"/>
  <c r="G80" i="33"/>
  <c r="E80" i="33"/>
  <c r="T82" i="33"/>
  <c r="S82" i="33"/>
  <c r="Q82" i="33"/>
  <c r="O82" i="33"/>
  <c r="M82" i="33"/>
  <c r="K82" i="33"/>
  <c r="I82" i="33"/>
  <c r="T79" i="33"/>
  <c r="S79" i="33"/>
  <c r="Q79" i="33"/>
  <c r="O79" i="33"/>
  <c r="M79" i="33"/>
  <c r="K79" i="33"/>
  <c r="I79" i="33"/>
  <c r="T81" i="33"/>
  <c r="S81" i="33"/>
  <c r="Q81" i="33"/>
  <c r="O81" i="33"/>
  <c r="M81" i="33"/>
  <c r="K81" i="33"/>
  <c r="I81" i="33"/>
  <c r="G81" i="33"/>
  <c r="E81" i="33"/>
  <c r="T76" i="33"/>
  <c r="S76" i="33"/>
  <c r="Q76" i="33"/>
  <c r="O76" i="33"/>
  <c r="M76" i="33"/>
  <c r="K76" i="33"/>
  <c r="I76" i="33"/>
  <c r="G76" i="33"/>
  <c r="E76" i="33"/>
  <c r="T74" i="33"/>
  <c r="S74" i="33"/>
  <c r="Q74" i="33"/>
  <c r="O74" i="33"/>
  <c r="M74" i="33"/>
  <c r="K74" i="33"/>
  <c r="I74" i="33"/>
  <c r="G74" i="33"/>
  <c r="E74" i="33"/>
  <c r="T77" i="33"/>
  <c r="S77" i="33"/>
  <c r="Q77" i="33"/>
  <c r="O77" i="33"/>
  <c r="M77" i="33"/>
  <c r="K77" i="33"/>
  <c r="I77" i="33"/>
  <c r="G77" i="33"/>
  <c r="E77" i="33"/>
  <c r="T78" i="33"/>
  <c r="S78" i="33"/>
  <c r="Q78" i="33"/>
  <c r="O78" i="33"/>
  <c r="M78" i="33"/>
  <c r="K78" i="33"/>
  <c r="I78" i="33"/>
  <c r="G78" i="33"/>
  <c r="E78" i="33"/>
  <c r="T75" i="33"/>
  <c r="S75" i="33"/>
  <c r="Q75" i="33"/>
  <c r="O75" i="33"/>
  <c r="M75" i="33"/>
  <c r="K75" i="33"/>
  <c r="I75" i="33"/>
  <c r="G75" i="33"/>
  <c r="E75" i="33"/>
  <c r="T69" i="33"/>
  <c r="S69" i="33"/>
  <c r="Q69" i="33"/>
  <c r="O69" i="33"/>
  <c r="M69" i="33"/>
  <c r="K69" i="33"/>
  <c r="I69" i="33"/>
  <c r="G69" i="33"/>
  <c r="E69" i="33"/>
  <c r="T73" i="33"/>
  <c r="S73" i="33"/>
  <c r="Q73" i="33"/>
  <c r="O73" i="33"/>
  <c r="M73" i="33"/>
  <c r="K73" i="33"/>
  <c r="I73" i="33"/>
  <c r="G73" i="33"/>
  <c r="E73" i="33"/>
  <c r="T72" i="33"/>
  <c r="S72" i="33"/>
  <c r="Q72" i="33"/>
  <c r="O72" i="33"/>
  <c r="M72" i="33"/>
  <c r="K72" i="33"/>
  <c r="I72" i="33"/>
  <c r="G72" i="33"/>
  <c r="E72" i="33"/>
  <c r="T70" i="33"/>
  <c r="S70" i="33"/>
  <c r="Q70" i="33"/>
  <c r="O70" i="33"/>
  <c r="M70" i="33"/>
  <c r="K70" i="33"/>
  <c r="I70" i="33"/>
  <c r="G70" i="33"/>
  <c r="E70" i="33"/>
  <c r="T68" i="33"/>
  <c r="S68" i="33"/>
  <c r="Q68" i="33"/>
  <c r="O68" i="33"/>
  <c r="M68" i="33"/>
  <c r="K68" i="33"/>
  <c r="I68" i="33"/>
  <c r="G68" i="33"/>
  <c r="E68" i="33"/>
  <c r="T65" i="33"/>
  <c r="S65" i="33"/>
  <c r="Q65" i="33"/>
  <c r="O65" i="33"/>
  <c r="M65" i="33"/>
  <c r="K65" i="33"/>
  <c r="I65" i="33"/>
  <c r="G65" i="33"/>
  <c r="E65" i="33"/>
  <c r="T67" i="33"/>
  <c r="S67" i="33"/>
  <c r="Q67" i="33"/>
  <c r="O67" i="33"/>
  <c r="M67" i="33"/>
  <c r="K67" i="33"/>
  <c r="I67" i="33"/>
  <c r="G67" i="33"/>
  <c r="E67" i="33"/>
  <c r="T66" i="33"/>
  <c r="S66" i="33"/>
  <c r="Q66" i="33"/>
  <c r="O66" i="33"/>
  <c r="M66" i="33"/>
  <c r="K66" i="33"/>
  <c r="I66" i="33"/>
  <c r="G66" i="33"/>
  <c r="E66" i="33"/>
  <c r="T64" i="33"/>
  <c r="S64" i="33"/>
  <c r="Q64" i="33"/>
  <c r="O64" i="33"/>
  <c r="M64" i="33"/>
  <c r="K64" i="33"/>
  <c r="I64" i="33"/>
  <c r="G64" i="33"/>
  <c r="E64" i="33"/>
  <c r="T61" i="33"/>
  <c r="S61" i="33"/>
  <c r="Q61" i="33"/>
  <c r="O61" i="33"/>
  <c r="M61" i="33"/>
  <c r="K61" i="33"/>
  <c r="I61" i="33"/>
  <c r="G61" i="33"/>
  <c r="E61" i="33"/>
  <c r="T62" i="33"/>
  <c r="S62" i="33"/>
  <c r="Q62" i="33"/>
  <c r="O62" i="33"/>
  <c r="M62" i="33"/>
  <c r="K62" i="33"/>
  <c r="I62" i="33"/>
  <c r="G62" i="33"/>
  <c r="E62" i="33"/>
  <c r="T63" i="33"/>
  <c r="S63" i="33"/>
  <c r="Q63" i="33"/>
  <c r="O63" i="33"/>
  <c r="M63" i="33"/>
  <c r="K63" i="33"/>
  <c r="I63" i="33"/>
  <c r="G63" i="33"/>
  <c r="E63" i="33"/>
  <c r="T59" i="33"/>
  <c r="S59" i="33"/>
  <c r="Q59" i="33"/>
  <c r="O59" i="33"/>
  <c r="M59" i="33"/>
  <c r="K59" i="33"/>
  <c r="I59" i="33"/>
  <c r="G59" i="33"/>
  <c r="E59" i="33"/>
  <c r="T60" i="33"/>
  <c r="S60" i="33"/>
  <c r="Q60" i="33"/>
  <c r="O60" i="33"/>
  <c r="M60" i="33"/>
  <c r="K60" i="33"/>
  <c r="I60" i="33"/>
  <c r="G60" i="33"/>
  <c r="E60" i="33"/>
  <c r="T55" i="33"/>
  <c r="S55" i="33"/>
  <c r="Q55" i="33"/>
  <c r="O55" i="33"/>
  <c r="M55" i="33"/>
  <c r="K55" i="33"/>
  <c r="I55" i="33"/>
  <c r="G55" i="33"/>
  <c r="E55" i="33"/>
  <c r="T52" i="33"/>
  <c r="S52" i="33"/>
  <c r="Q52" i="33"/>
  <c r="O52" i="33"/>
  <c r="M52" i="33"/>
  <c r="K52" i="33"/>
  <c r="I52" i="33"/>
  <c r="G52" i="33"/>
  <c r="E52" i="33"/>
  <c r="T56" i="33"/>
  <c r="S56" i="33"/>
  <c r="Q56" i="33"/>
  <c r="O56" i="33"/>
  <c r="M56" i="33"/>
  <c r="K56" i="33"/>
  <c r="I56" i="33"/>
  <c r="G56" i="33"/>
  <c r="E56" i="33"/>
  <c r="T53" i="33"/>
  <c r="S53" i="33"/>
  <c r="Q53" i="33"/>
  <c r="O53" i="33"/>
  <c r="M53" i="33"/>
  <c r="K53" i="33"/>
  <c r="I53" i="33"/>
  <c r="G53" i="33"/>
  <c r="E53" i="33"/>
  <c r="T54" i="33"/>
  <c r="S54" i="33"/>
  <c r="Q54" i="33"/>
  <c r="O54" i="33"/>
  <c r="M54" i="33"/>
  <c r="K54" i="33"/>
  <c r="I54" i="33"/>
  <c r="G54" i="33"/>
  <c r="E54" i="33"/>
  <c r="T51" i="33"/>
  <c r="S51" i="33"/>
  <c r="Q51" i="33"/>
  <c r="O51" i="33"/>
  <c r="M51" i="33"/>
  <c r="K51" i="33"/>
  <c r="I51" i="33"/>
  <c r="G51" i="33"/>
  <c r="E51" i="33"/>
  <c r="T58" i="33"/>
  <c r="S58" i="33"/>
  <c r="Q58" i="33"/>
  <c r="O58" i="33"/>
  <c r="M58" i="33"/>
  <c r="K58" i="33"/>
  <c r="I58" i="33"/>
  <c r="G58" i="33"/>
  <c r="E58" i="33"/>
  <c r="T57" i="33"/>
  <c r="S57" i="33"/>
  <c r="Q57" i="33"/>
  <c r="O57" i="33"/>
  <c r="M57" i="33"/>
  <c r="K57" i="33"/>
  <c r="I57" i="33"/>
  <c r="G57" i="33"/>
  <c r="E57" i="33"/>
  <c r="T50" i="33"/>
  <c r="S50" i="33"/>
  <c r="Q50" i="33"/>
  <c r="O50" i="33"/>
  <c r="M50" i="33"/>
  <c r="K50" i="33"/>
  <c r="I50" i="33"/>
  <c r="G50" i="33"/>
  <c r="E50" i="33"/>
  <c r="T47" i="33"/>
  <c r="S47" i="33"/>
  <c r="Q47" i="33"/>
  <c r="O47" i="33"/>
  <c r="M47" i="33"/>
  <c r="K47" i="33"/>
  <c r="I47" i="33"/>
  <c r="G47" i="33"/>
  <c r="E47" i="33"/>
  <c r="T49" i="33"/>
  <c r="S49" i="33"/>
  <c r="Q49" i="33"/>
  <c r="O49" i="33"/>
  <c r="M49" i="33"/>
  <c r="K49" i="33"/>
  <c r="I49" i="33"/>
  <c r="G49" i="33"/>
  <c r="E49" i="33"/>
  <c r="T48" i="33"/>
  <c r="S48" i="33"/>
  <c r="Q48" i="33"/>
  <c r="O48" i="33"/>
  <c r="M48" i="33"/>
  <c r="K48" i="33"/>
  <c r="I48" i="33"/>
  <c r="G48" i="33"/>
  <c r="E48" i="33"/>
  <c r="T45" i="33"/>
  <c r="S45" i="33"/>
  <c r="Q45" i="33"/>
  <c r="O45" i="33"/>
  <c r="M45" i="33"/>
  <c r="K45" i="33"/>
  <c r="I45" i="33"/>
  <c r="G45" i="33"/>
  <c r="E45" i="33"/>
  <c r="T46" i="33"/>
  <c r="S46" i="33"/>
  <c r="Q46" i="33"/>
  <c r="O46" i="33"/>
  <c r="M46" i="33"/>
  <c r="K46" i="33"/>
  <c r="I46" i="33"/>
  <c r="G46" i="33"/>
  <c r="E46" i="33"/>
  <c r="T44" i="33"/>
  <c r="S44" i="33"/>
  <c r="Q44" i="33"/>
  <c r="O44" i="33"/>
  <c r="M44" i="33"/>
  <c r="K44" i="33"/>
  <c r="I44" i="33"/>
  <c r="G44" i="33"/>
  <c r="E44" i="33"/>
  <c r="T42" i="33"/>
  <c r="S42" i="33"/>
  <c r="Q42" i="33"/>
  <c r="O42" i="33"/>
  <c r="M42" i="33"/>
  <c r="K42" i="33"/>
  <c r="I42" i="33"/>
  <c r="G42" i="33"/>
  <c r="E42" i="33"/>
  <c r="T39" i="33"/>
  <c r="S39" i="33"/>
  <c r="Q39" i="33"/>
  <c r="O39" i="33"/>
  <c r="M39" i="33"/>
  <c r="K39" i="33"/>
  <c r="I39" i="33"/>
  <c r="G39" i="33"/>
  <c r="E39" i="33"/>
  <c r="T41" i="33"/>
  <c r="S41" i="33"/>
  <c r="Q41" i="33"/>
  <c r="O41" i="33"/>
  <c r="M41" i="33"/>
  <c r="K41" i="33"/>
  <c r="I41" i="33"/>
  <c r="G41" i="33"/>
  <c r="E41" i="33"/>
  <c r="T43" i="33"/>
  <c r="S43" i="33"/>
  <c r="Q43" i="33"/>
  <c r="O43" i="33"/>
  <c r="M43" i="33"/>
  <c r="K43" i="33"/>
  <c r="I43" i="33"/>
  <c r="G43" i="33"/>
  <c r="E43" i="33"/>
  <c r="T40" i="33"/>
  <c r="S40" i="33"/>
  <c r="Q40" i="33"/>
  <c r="O40" i="33"/>
  <c r="M40" i="33"/>
  <c r="K40" i="33"/>
  <c r="I40" i="33"/>
  <c r="G40" i="33"/>
  <c r="E40" i="33"/>
  <c r="T38" i="33"/>
  <c r="S38" i="33"/>
  <c r="Q38" i="33"/>
  <c r="O38" i="33"/>
  <c r="M38" i="33"/>
  <c r="K38" i="33"/>
  <c r="I38" i="33"/>
  <c r="G38" i="33"/>
  <c r="E38" i="33"/>
  <c r="T36" i="33"/>
  <c r="S36" i="33"/>
  <c r="Q36" i="33"/>
  <c r="O36" i="33"/>
  <c r="M36" i="33"/>
  <c r="K36" i="33"/>
  <c r="I36" i="33"/>
  <c r="G36" i="33"/>
  <c r="E36" i="33"/>
  <c r="T37" i="33"/>
  <c r="S37" i="33"/>
  <c r="Q37" i="33"/>
  <c r="O37" i="33"/>
  <c r="M37" i="33"/>
  <c r="K37" i="33"/>
  <c r="I37" i="33"/>
  <c r="G37" i="33"/>
  <c r="E37" i="33"/>
  <c r="T34" i="33"/>
  <c r="S34" i="33"/>
  <c r="Q34" i="33"/>
  <c r="O34" i="33"/>
  <c r="M34" i="33"/>
  <c r="K34" i="33"/>
  <c r="I34" i="33"/>
  <c r="G34" i="33"/>
  <c r="E34" i="33"/>
  <c r="T35" i="33"/>
  <c r="S35" i="33"/>
  <c r="Q35" i="33"/>
  <c r="O35" i="33"/>
  <c r="M35" i="33"/>
  <c r="K35" i="33"/>
  <c r="I35" i="33"/>
  <c r="G35" i="33"/>
  <c r="E35" i="33"/>
  <c r="T31" i="33"/>
  <c r="S31" i="33"/>
  <c r="Q31" i="33"/>
  <c r="O31" i="33"/>
  <c r="M31" i="33"/>
  <c r="K31" i="33"/>
  <c r="I31" i="33"/>
  <c r="G31" i="33"/>
  <c r="E31" i="33"/>
  <c r="T32" i="33"/>
  <c r="S32" i="33"/>
  <c r="Q32" i="33"/>
  <c r="O32" i="33"/>
  <c r="M32" i="33"/>
  <c r="K32" i="33"/>
  <c r="I32" i="33"/>
  <c r="G32" i="33"/>
  <c r="E32" i="33"/>
  <c r="T33" i="33"/>
  <c r="S33" i="33"/>
  <c r="Q33" i="33"/>
  <c r="O33" i="33"/>
  <c r="M33" i="33"/>
  <c r="K33" i="33"/>
  <c r="I33" i="33"/>
  <c r="G33" i="33"/>
  <c r="E33" i="33"/>
  <c r="T30" i="33"/>
  <c r="S30" i="33"/>
  <c r="Q30" i="33"/>
  <c r="O30" i="33"/>
  <c r="M30" i="33"/>
  <c r="K30" i="33"/>
  <c r="I30" i="33"/>
  <c r="G30" i="33"/>
  <c r="E30" i="33"/>
  <c r="T28" i="33"/>
  <c r="S28" i="33"/>
  <c r="Q28" i="33"/>
  <c r="O28" i="33"/>
  <c r="M28" i="33"/>
  <c r="K28" i="33"/>
  <c r="I28" i="33"/>
  <c r="G28" i="33"/>
  <c r="E28" i="33"/>
  <c r="T29" i="33"/>
  <c r="S29" i="33"/>
  <c r="Q29" i="33"/>
  <c r="O29" i="33"/>
  <c r="M29" i="33"/>
  <c r="K29" i="33"/>
  <c r="I29" i="33"/>
  <c r="G29" i="33"/>
  <c r="E29" i="33"/>
  <c r="T27" i="33"/>
  <c r="S27" i="33"/>
  <c r="Q27" i="33"/>
  <c r="O27" i="33"/>
  <c r="M27" i="33"/>
  <c r="K27" i="33"/>
  <c r="I27" i="33"/>
  <c r="G27" i="33"/>
  <c r="E27" i="33"/>
  <c r="T26" i="33"/>
  <c r="S26" i="33"/>
  <c r="Q26" i="33"/>
  <c r="O26" i="33"/>
  <c r="M26" i="33"/>
  <c r="K26" i="33"/>
  <c r="I26" i="33"/>
  <c r="G26" i="33"/>
  <c r="E26" i="33"/>
  <c r="T25" i="33"/>
  <c r="S25" i="33"/>
  <c r="Q25" i="33"/>
  <c r="O25" i="33"/>
  <c r="M25" i="33"/>
  <c r="K25" i="33"/>
  <c r="I25" i="33"/>
  <c r="G25" i="33"/>
  <c r="E25" i="33"/>
  <c r="T24" i="33"/>
  <c r="S24" i="33"/>
  <c r="Q24" i="33"/>
  <c r="O24" i="33"/>
  <c r="M24" i="33"/>
  <c r="K24" i="33"/>
  <c r="I24" i="33"/>
  <c r="G24" i="33"/>
  <c r="E24" i="33"/>
  <c r="T23" i="33"/>
  <c r="S23" i="33"/>
  <c r="Q23" i="33"/>
  <c r="O23" i="33"/>
  <c r="M23" i="33"/>
  <c r="K23" i="33"/>
  <c r="I23" i="33"/>
  <c r="G23" i="33"/>
  <c r="E23" i="33"/>
  <c r="T22" i="33"/>
  <c r="S22" i="33"/>
  <c r="Q22" i="33"/>
  <c r="O22" i="33"/>
  <c r="M22" i="33"/>
  <c r="K22" i="33"/>
  <c r="I22" i="33"/>
  <c r="G22" i="33"/>
  <c r="E22" i="33"/>
  <c r="T21" i="33"/>
  <c r="S21" i="33"/>
  <c r="Q21" i="33"/>
  <c r="O21" i="33"/>
  <c r="M21" i="33"/>
  <c r="K21" i="33"/>
  <c r="I21" i="33"/>
  <c r="G21" i="33"/>
  <c r="E21" i="33"/>
  <c r="T20" i="33"/>
  <c r="S20" i="33"/>
  <c r="Q20" i="33"/>
  <c r="O20" i="33"/>
  <c r="M20" i="33"/>
  <c r="K20" i="33"/>
  <c r="I20" i="33"/>
  <c r="G20" i="33"/>
  <c r="E20" i="33"/>
  <c r="T18" i="33"/>
  <c r="S18" i="33"/>
  <c r="Q18" i="33"/>
  <c r="O18" i="33"/>
  <c r="M18" i="33"/>
  <c r="K18" i="33"/>
  <c r="I18" i="33"/>
  <c r="G18" i="33"/>
  <c r="E18" i="33"/>
  <c r="T19" i="33"/>
  <c r="S19" i="33"/>
  <c r="Q19" i="33"/>
  <c r="O19" i="33"/>
  <c r="M19" i="33"/>
  <c r="K19" i="33"/>
  <c r="I19" i="33"/>
  <c r="G19" i="33"/>
  <c r="E19" i="33"/>
  <c r="T17" i="33"/>
  <c r="S17" i="33"/>
  <c r="Q17" i="33"/>
  <c r="O17" i="33"/>
  <c r="M17" i="33"/>
  <c r="K17" i="33"/>
  <c r="I17" i="33"/>
  <c r="G17" i="33"/>
  <c r="E17" i="33"/>
  <c r="T16" i="33"/>
  <c r="S16" i="33"/>
  <c r="Q16" i="33"/>
  <c r="O16" i="33"/>
  <c r="M16" i="33"/>
  <c r="K16" i="33"/>
  <c r="I16" i="33"/>
  <c r="G16" i="33"/>
  <c r="E16" i="33"/>
  <c r="T15" i="33"/>
  <c r="S15" i="33"/>
  <c r="Q15" i="33"/>
  <c r="O15" i="33"/>
  <c r="M15" i="33"/>
  <c r="K15" i="33"/>
  <c r="I15" i="33"/>
  <c r="G15" i="33"/>
  <c r="E15" i="33"/>
  <c r="T14" i="33"/>
  <c r="S14" i="33"/>
  <c r="Q14" i="33"/>
  <c r="O14" i="33"/>
  <c r="M14" i="33"/>
  <c r="K14" i="33"/>
  <c r="I14" i="33"/>
  <c r="G14" i="33"/>
  <c r="E14" i="33"/>
  <c r="T13" i="33"/>
  <c r="S13" i="33"/>
  <c r="Q13" i="33"/>
  <c r="O13" i="33"/>
  <c r="M13" i="33"/>
  <c r="K13" i="33"/>
  <c r="I13" i="33"/>
  <c r="G13" i="33"/>
  <c r="E13" i="33"/>
  <c r="T12" i="33"/>
  <c r="S12" i="33"/>
  <c r="Q12" i="33"/>
  <c r="O12" i="33"/>
  <c r="M12" i="33"/>
  <c r="K12" i="33"/>
  <c r="I12" i="33"/>
  <c r="G12" i="33"/>
  <c r="E12" i="33"/>
  <c r="T10" i="33"/>
  <c r="S10" i="33"/>
  <c r="Q10" i="33"/>
  <c r="O10" i="33"/>
  <c r="M10" i="33"/>
  <c r="K10" i="33"/>
  <c r="I10" i="33"/>
  <c r="G10" i="33"/>
  <c r="E10" i="33"/>
  <c r="T11" i="33"/>
  <c r="S11" i="33"/>
  <c r="Q11" i="33"/>
  <c r="O11" i="33"/>
  <c r="M11" i="33"/>
  <c r="K11" i="33"/>
  <c r="I11" i="33"/>
  <c r="G11" i="33"/>
  <c r="E11" i="33"/>
  <c r="T9" i="33"/>
  <c r="S9" i="33"/>
  <c r="Q9" i="33"/>
  <c r="O9" i="33"/>
  <c r="M9" i="33"/>
  <c r="K9" i="33"/>
  <c r="I9" i="33"/>
  <c r="G9" i="33"/>
  <c r="E9" i="33"/>
  <c r="T8" i="33"/>
  <c r="S8" i="33"/>
  <c r="Q8" i="33"/>
  <c r="O8" i="33"/>
  <c r="M8" i="33"/>
  <c r="K8" i="33"/>
  <c r="I8" i="33"/>
  <c r="G8" i="33"/>
  <c r="E8" i="33"/>
  <c r="T149" i="27"/>
  <c r="T147" i="27"/>
  <c r="W147" i="27" s="1"/>
  <c r="S147" i="27"/>
  <c r="Q147" i="27"/>
  <c r="O147" i="27"/>
  <c r="M147" i="27"/>
  <c r="T146" i="27"/>
  <c r="U146" i="27" s="1"/>
  <c r="S146" i="27"/>
  <c r="Q146" i="27"/>
  <c r="O146" i="27"/>
  <c r="M146" i="27"/>
  <c r="K146" i="27"/>
  <c r="I146" i="27"/>
  <c r="G146" i="27"/>
  <c r="E146" i="27"/>
  <c r="T148" i="27"/>
  <c r="W148" i="27" s="1"/>
  <c r="S148" i="27"/>
  <c r="Q148" i="27"/>
  <c r="O148" i="27"/>
  <c r="M148" i="27"/>
  <c r="K148" i="27"/>
  <c r="I148" i="27"/>
  <c r="G148" i="27"/>
  <c r="E148" i="27"/>
  <c r="T145" i="27"/>
  <c r="U145" i="27" s="1"/>
  <c r="S145" i="27"/>
  <c r="Q145" i="27"/>
  <c r="O145" i="27"/>
  <c r="M145" i="27"/>
  <c r="K145" i="27"/>
  <c r="I145" i="27"/>
  <c r="G145" i="27"/>
  <c r="E145" i="27"/>
  <c r="T144" i="27"/>
  <c r="W144" i="27" s="1"/>
  <c r="S144" i="27"/>
  <c r="Q144" i="27"/>
  <c r="O144" i="27"/>
  <c r="M144" i="27"/>
  <c r="G144" i="27"/>
  <c r="E144" i="27"/>
  <c r="T143" i="27"/>
  <c r="U143" i="27" s="1"/>
  <c r="S143" i="27"/>
  <c r="Q143" i="27"/>
  <c r="O143" i="27"/>
  <c r="M143" i="27"/>
  <c r="K143" i="27"/>
  <c r="I143" i="27"/>
  <c r="T138" i="27"/>
  <c r="W138" i="27" s="1"/>
  <c r="S138" i="27"/>
  <c r="Q138" i="27"/>
  <c r="O138" i="27"/>
  <c r="M138" i="27"/>
  <c r="G138" i="27"/>
  <c r="E138" i="27"/>
  <c r="T142" i="27"/>
  <c r="U142" i="27" s="1"/>
  <c r="S142" i="27"/>
  <c r="Q142" i="27"/>
  <c r="O142" i="27"/>
  <c r="M142" i="27"/>
  <c r="K142" i="27"/>
  <c r="I142" i="27"/>
  <c r="G142" i="27"/>
  <c r="E142" i="27"/>
  <c r="T140" i="27"/>
  <c r="W140" i="27" s="1"/>
  <c r="S140" i="27"/>
  <c r="Q140" i="27"/>
  <c r="O140" i="27"/>
  <c r="M140" i="27"/>
  <c r="K140" i="27"/>
  <c r="I140" i="27"/>
  <c r="T141" i="27"/>
  <c r="U141" i="27" s="1"/>
  <c r="S141" i="27"/>
  <c r="Q141" i="27"/>
  <c r="O141" i="27"/>
  <c r="M141" i="27"/>
  <c r="G141" i="27"/>
  <c r="E141" i="27"/>
  <c r="T134" i="27"/>
  <c r="W134" i="27" s="1"/>
  <c r="S134" i="27"/>
  <c r="Q134" i="27"/>
  <c r="O134" i="27"/>
  <c r="M134" i="27"/>
  <c r="K134" i="27"/>
  <c r="I134" i="27"/>
  <c r="G134" i="27"/>
  <c r="E134" i="27"/>
  <c r="T139" i="27"/>
  <c r="U139" i="27" s="1"/>
  <c r="S139" i="27"/>
  <c r="Q139" i="27"/>
  <c r="O139" i="27"/>
  <c r="M139" i="27"/>
  <c r="K139" i="27"/>
  <c r="I139" i="27"/>
  <c r="G139" i="27"/>
  <c r="E139" i="27"/>
  <c r="T136" i="27"/>
  <c r="W136" i="27" s="1"/>
  <c r="S136" i="27"/>
  <c r="Q136" i="27"/>
  <c r="O136" i="27"/>
  <c r="M136" i="27"/>
  <c r="K136" i="27"/>
  <c r="I136" i="27"/>
  <c r="G136" i="27"/>
  <c r="E136" i="27"/>
  <c r="T135" i="27"/>
  <c r="U135" i="27" s="1"/>
  <c r="S135" i="27"/>
  <c r="Q135" i="27"/>
  <c r="O135" i="27"/>
  <c r="M135" i="27"/>
  <c r="T133" i="27"/>
  <c r="W133" i="27" s="1"/>
  <c r="S133" i="27"/>
  <c r="Q133" i="27"/>
  <c r="O133" i="27"/>
  <c r="M133" i="27"/>
  <c r="K133" i="27"/>
  <c r="I133" i="27"/>
  <c r="G133" i="27"/>
  <c r="E133" i="27"/>
  <c r="T137" i="27"/>
  <c r="U137" i="27" s="1"/>
  <c r="S137" i="27"/>
  <c r="Q137" i="27"/>
  <c r="O137" i="27"/>
  <c r="M137" i="27"/>
  <c r="K137" i="27"/>
  <c r="I137" i="27"/>
  <c r="G137" i="27"/>
  <c r="E137" i="27"/>
  <c r="T131" i="27"/>
  <c r="W131" i="27" s="1"/>
  <c r="S131" i="27"/>
  <c r="Q131" i="27"/>
  <c r="O131" i="27"/>
  <c r="M131" i="27"/>
  <c r="K131" i="27"/>
  <c r="I131" i="27"/>
  <c r="G131" i="27"/>
  <c r="E131" i="27"/>
  <c r="T130" i="27"/>
  <c r="U130" i="27" s="1"/>
  <c r="S130" i="27"/>
  <c r="Q130" i="27"/>
  <c r="O130" i="27"/>
  <c r="M130" i="27"/>
  <c r="K130" i="27"/>
  <c r="I130" i="27"/>
  <c r="G130" i="27"/>
  <c r="E130" i="27"/>
  <c r="T129" i="27"/>
  <c r="W129" i="27" s="1"/>
  <c r="S129" i="27"/>
  <c r="Q129" i="27"/>
  <c r="O129" i="27"/>
  <c r="M129" i="27"/>
  <c r="K129" i="27"/>
  <c r="I129" i="27"/>
  <c r="G129" i="27"/>
  <c r="E129" i="27"/>
  <c r="T132" i="27"/>
  <c r="U132" i="27" s="1"/>
  <c r="S132" i="27"/>
  <c r="Q132" i="27"/>
  <c r="O132" i="27"/>
  <c r="M132" i="27"/>
  <c r="K132" i="27"/>
  <c r="I132" i="27"/>
  <c r="G132" i="27"/>
  <c r="E132" i="27"/>
  <c r="T125" i="27"/>
  <c r="W125" i="27" s="1"/>
  <c r="S125" i="27"/>
  <c r="Q125" i="27"/>
  <c r="O125" i="27"/>
  <c r="M125" i="27"/>
  <c r="K125" i="27"/>
  <c r="I125" i="27"/>
  <c r="G125" i="27"/>
  <c r="E125" i="27"/>
  <c r="T128" i="27"/>
  <c r="U128" i="27" s="1"/>
  <c r="S128" i="27"/>
  <c r="Q128" i="27"/>
  <c r="O128" i="27"/>
  <c r="M128" i="27"/>
  <c r="K128" i="27"/>
  <c r="I128" i="27"/>
  <c r="G128" i="27"/>
  <c r="E128" i="27"/>
  <c r="T127" i="27"/>
  <c r="W127" i="27" s="1"/>
  <c r="S127" i="27"/>
  <c r="Q127" i="27"/>
  <c r="O127" i="27"/>
  <c r="M127" i="27"/>
  <c r="K127" i="27"/>
  <c r="I127" i="27"/>
  <c r="G127" i="27"/>
  <c r="E127" i="27"/>
  <c r="T126" i="27"/>
  <c r="U126" i="27" s="1"/>
  <c r="S126" i="27"/>
  <c r="Q126" i="27"/>
  <c r="O126" i="27"/>
  <c r="M126" i="27"/>
  <c r="K126" i="27"/>
  <c r="I126" i="27"/>
  <c r="T124" i="27"/>
  <c r="W124" i="27" s="1"/>
  <c r="S124" i="27"/>
  <c r="Q124" i="27"/>
  <c r="O124" i="27"/>
  <c r="M124" i="27"/>
  <c r="K124" i="27"/>
  <c r="I124" i="27"/>
  <c r="T123" i="27"/>
  <c r="U123" i="27" s="1"/>
  <c r="S123" i="27"/>
  <c r="Q123" i="27"/>
  <c r="O123" i="27"/>
  <c r="M123" i="27"/>
  <c r="T122" i="27"/>
  <c r="W122" i="27" s="1"/>
  <c r="S122" i="27"/>
  <c r="Q122" i="27"/>
  <c r="O122" i="27"/>
  <c r="M122" i="27"/>
  <c r="K122" i="27"/>
  <c r="I122" i="27"/>
  <c r="T121" i="27"/>
  <c r="U121" i="27" s="1"/>
  <c r="S121" i="27"/>
  <c r="Q121" i="27"/>
  <c r="O121" i="27"/>
  <c r="M121" i="27"/>
  <c r="K121" i="27"/>
  <c r="I121" i="27"/>
  <c r="G121" i="27"/>
  <c r="E121" i="27"/>
  <c r="T120" i="27"/>
  <c r="W120" i="27" s="1"/>
  <c r="S120" i="27"/>
  <c r="Q120" i="27"/>
  <c r="O120" i="27"/>
  <c r="M120" i="27"/>
  <c r="K120" i="27"/>
  <c r="I120" i="27"/>
  <c r="G120" i="27"/>
  <c r="E120" i="27"/>
  <c r="T119" i="27"/>
  <c r="U119" i="27" s="1"/>
  <c r="S119" i="27"/>
  <c r="Q119" i="27"/>
  <c r="O119" i="27"/>
  <c r="M119" i="27"/>
  <c r="K119" i="27"/>
  <c r="I119" i="27"/>
  <c r="G119" i="27"/>
  <c r="E119" i="27"/>
  <c r="T118" i="27"/>
  <c r="W118" i="27" s="1"/>
  <c r="S118" i="27"/>
  <c r="Q118" i="27"/>
  <c r="O118" i="27"/>
  <c r="M118" i="27"/>
  <c r="K118" i="27"/>
  <c r="I118" i="27"/>
  <c r="G118" i="27"/>
  <c r="E118" i="27"/>
  <c r="T104" i="27"/>
  <c r="U104" i="27" s="1"/>
  <c r="S104" i="27"/>
  <c r="Q104" i="27"/>
  <c r="O104" i="27"/>
  <c r="M104" i="27"/>
  <c r="K104" i="27"/>
  <c r="I104" i="27"/>
  <c r="G104" i="27"/>
  <c r="E104" i="27"/>
  <c r="T115" i="27"/>
  <c r="W115" i="27" s="1"/>
  <c r="S115" i="27"/>
  <c r="Q115" i="27"/>
  <c r="O115" i="27"/>
  <c r="M115" i="27"/>
  <c r="K115" i="27"/>
  <c r="I115" i="27"/>
  <c r="G115" i="27"/>
  <c r="E115" i="27"/>
  <c r="T117" i="27"/>
  <c r="U117" i="27" s="1"/>
  <c r="S117" i="27"/>
  <c r="Q117" i="27"/>
  <c r="O117" i="27"/>
  <c r="M117" i="27"/>
  <c r="K117" i="27"/>
  <c r="I117" i="27"/>
  <c r="G117" i="27"/>
  <c r="E117" i="27"/>
  <c r="T116" i="27"/>
  <c r="W116" i="27" s="1"/>
  <c r="S116" i="27"/>
  <c r="Q116" i="27"/>
  <c r="O116" i="27"/>
  <c r="M116" i="27"/>
  <c r="K116" i="27"/>
  <c r="I116" i="27"/>
  <c r="G116" i="27"/>
  <c r="E116" i="27"/>
  <c r="T112" i="27"/>
  <c r="U112" i="27" s="1"/>
  <c r="S112" i="27"/>
  <c r="Q112" i="27"/>
  <c r="O112" i="27"/>
  <c r="M112" i="27"/>
  <c r="K112" i="27"/>
  <c r="I112" i="27"/>
  <c r="G112" i="27"/>
  <c r="E112" i="27"/>
  <c r="T108" i="27"/>
  <c r="W108" i="27" s="1"/>
  <c r="S108" i="27"/>
  <c r="Q108" i="27"/>
  <c r="O108" i="27"/>
  <c r="M108" i="27"/>
  <c r="K108" i="27"/>
  <c r="I108" i="27"/>
  <c r="G108" i="27"/>
  <c r="E108" i="27"/>
  <c r="T110" i="27"/>
  <c r="U110" i="27" s="1"/>
  <c r="S110" i="27"/>
  <c r="Q110" i="27"/>
  <c r="O110" i="27"/>
  <c r="M110" i="27"/>
  <c r="K110" i="27"/>
  <c r="I110" i="27"/>
  <c r="G110" i="27"/>
  <c r="E110" i="27"/>
  <c r="T114" i="27"/>
  <c r="W114" i="27" s="1"/>
  <c r="S114" i="27"/>
  <c r="Q114" i="27"/>
  <c r="O114" i="27"/>
  <c r="M114" i="27"/>
  <c r="K114" i="27"/>
  <c r="I114" i="27"/>
  <c r="G114" i="27"/>
  <c r="E114" i="27"/>
  <c r="T103" i="27"/>
  <c r="U103" i="27" s="1"/>
  <c r="S103" i="27"/>
  <c r="Q103" i="27"/>
  <c r="O103" i="27"/>
  <c r="M103" i="27"/>
  <c r="K103" i="27"/>
  <c r="I103" i="27"/>
  <c r="G103" i="27"/>
  <c r="E103" i="27"/>
  <c r="T111" i="27"/>
  <c r="W111" i="27" s="1"/>
  <c r="S111" i="27"/>
  <c r="Q111" i="27"/>
  <c r="O111" i="27"/>
  <c r="M111" i="27"/>
  <c r="K111" i="27"/>
  <c r="I111" i="27"/>
  <c r="G111" i="27"/>
  <c r="E111" i="27"/>
  <c r="T113" i="27"/>
  <c r="U113" i="27" s="1"/>
  <c r="S113" i="27"/>
  <c r="Q113" i="27"/>
  <c r="O113" i="27"/>
  <c r="M113" i="27"/>
  <c r="K113" i="27"/>
  <c r="I113" i="27"/>
  <c r="G113" i="27"/>
  <c r="E113" i="27"/>
  <c r="T101" i="27"/>
  <c r="W101" i="27" s="1"/>
  <c r="S101" i="27"/>
  <c r="Q101" i="27"/>
  <c r="O101" i="27"/>
  <c r="M101" i="27"/>
  <c r="K101" i="27"/>
  <c r="I101" i="27"/>
  <c r="G101" i="27"/>
  <c r="E101" i="27"/>
  <c r="T106" i="27"/>
  <c r="U106" i="27" s="1"/>
  <c r="S106" i="27"/>
  <c r="Q106" i="27"/>
  <c r="O106" i="27"/>
  <c r="M106" i="27"/>
  <c r="K106" i="27"/>
  <c r="I106" i="27"/>
  <c r="G106" i="27"/>
  <c r="E106" i="27"/>
  <c r="T105" i="27"/>
  <c r="W105" i="27" s="1"/>
  <c r="S105" i="27"/>
  <c r="Q105" i="27"/>
  <c r="O105" i="27"/>
  <c r="M105" i="27"/>
  <c r="K105" i="27"/>
  <c r="I105" i="27"/>
  <c r="G105" i="27"/>
  <c r="E105" i="27"/>
  <c r="T107" i="27"/>
  <c r="U107" i="27" s="1"/>
  <c r="S107" i="27"/>
  <c r="Q107" i="27"/>
  <c r="O107" i="27"/>
  <c r="M107" i="27"/>
  <c r="K107" i="27"/>
  <c r="I107" i="27"/>
  <c r="G107" i="27"/>
  <c r="E107" i="27"/>
  <c r="T100" i="27"/>
  <c r="W100" i="27" s="1"/>
  <c r="S100" i="27"/>
  <c r="Q100" i="27"/>
  <c r="O100" i="27"/>
  <c r="M100" i="27"/>
  <c r="K100" i="27"/>
  <c r="I100" i="27"/>
  <c r="G100" i="27"/>
  <c r="E100" i="27"/>
  <c r="T109" i="27"/>
  <c r="U109" i="27" s="1"/>
  <c r="S109" i="27"/>
  <c r="Q109" i="27"/>
  <c r="O109" i="27"/>
  <c r="M109" i="27"/>
  <c r="K109" i="27"/>
  <c r="I109" i="27"/>
  <c r="G109" i="27"/>
  <c r="E109" i="27"/>
  <c r="T99" i="27"/>
  <c r="W99" i="27" s="1"/>
  <c r="S99" i="27"/>
  <c r="Q99" i="27"/>
  <c r="O99" i="27"/>
  <c r="M99" i="27"/>
  <c r="K99" i="27"/>
  <c r="I99" i="27"/>
  <c r="G99" i="27"/>
  <c r="E99" i="27"/>
  <c r="T102" i="27"/>
  <c r="U102" i="27" s="1"/>
  <c r="S102" i="27"/>
  <c r="Q102" i="27"/>
  <c r="O102" i="27"/>
  <c r="M102" i="27"/>
  <c r="K102" i="27"/>
  <c r="I102" i="27"/>
  <c r="G102" i="27"/>
  <c r="E102" i="27"/>
  <c r="T87" i="27"/>
  <c r="W87" i="27" s="1"/>
  <c r="S87" i="27"/>
  <c r="Q87" i="27"/>
  <c r="O87" i="27"/>
  <c r="M87" i="27"/>
  <c r="K87" i="27"/>
  <c r="I87" i="27"/>
  <c r="G87" i="27"/>
  <c r="E87" i="27"/>
  <c r="T96" i="27"/>
  <c r="U96" i="27" s="1"/>
  <c r="S96" i="27"/>
  <c r="Q96" i="27"/>
  <c r="O96" i="27"/>
  <c r="M96" i="27"/>
  <c r="K96" i="27"/>
  <c r="I96" i="27"/>
  <c r="G96" i="27"/>
  <c r="E96" i="27"/>
  <c r="T98" i="27"/>
  <c r="W98" i="27" s="1"/>
  <c r="S98" i="27"/>
  <c r="Q98" i="27"/>
  <c r="O98" i="27"/>
  <c r="M98" i="27"/>
  <c r="K98" i="27"/>
  <c r="I98" i="27"/>
  <c r="T95" i="27"/>
  <c r="U95" i="27" s="1"/>
  <c r="S95" i="27"/>
  <c r="Q95" i="27"/>
  <c r="O95" i="27"/>
  <c r="M95" i="27"/>
  <c r="K95" i="27"/>
  <c r="I95" i="27"/>
  <c r="T97" i="27"/>
  <c r="W97" i="27" s="1"/>
  <c r="S97" i="27"/>
  <c r="Q97" i="27"/>
  <c r="O97" i="27"/>
  <c r="M97" i="27"/>
  <c r="K97" i="27"/>
  <c r="I97" i="27"/>
  <c r="G97" i="27"/>
  <c r="E97" i="27"/>
  <c r="T92" i="27"/>
  <c r="U92" i="27" s="1"/>
  <c r="S92" i="27"/>
  <c r="Q92" i="27"/>
  <c r="O92" i="27"/>
  <c r="M92" i="27"/>
  <c r="K92" i="27"/>
  <c r="I92" i="27"/>
  <c r="G92" i="27"/>
  <c r="E92" i="27"/>
  <c r="T90" i="27"/>
  <c r="W90" i="27" s="1"/>
  <c r="S90" i="27"/>
  <c r="Q90" i="27"/>
  <c r="O90" i="27"/>
  <c r="M90" i="27"/>
  <c r="K90" i="27"/>
  <c r="I90" i="27"/>
  <c r="G90" i="27"/>
  <c r="E90" i="27"/>
  <c r="T93" i="27"/>
  <c r="U93" i="27" s="1"/>
  <c r="S93" i="27"/>
  <c r="Q93" i="27"/>
  <c r="O93" i="27"/>
  <c r="M93" i="27"/>
  <c r="K93" i="27"/>
  <c r="I93" i="27"/>
  <c r="G93" i="27"/>
  <c r="E93" i="27"/>
  <c r="T94" i="27"/>
  <c r="W94" i="27" s="1"/>
  <c r="S94" i="27"/>
  <c r="Q94" i="27"/>
  <c r="O94" i="27"/>
  <c r="M94" i="27"/>
  <c r="K94" i="27"/>
  <c r="I94" i="27"/>
  <c r="G94" i="27"/>
  <c r="E94" i="27"/>
  <c r="T91" i="27"/>
  <c r="U91" i="27" s="1"/>
  <c r="S91" i="27"/>
  <c r="Q91" i="27"/>
  <c r="O91" i="27"/>
  <c r="M91" i="27"/>
  <c r="K91" i="27"/>
  <c r="I91" i="27"/>
  <c r="G91" i="27"/>
  <c r="E91" i="27"/>
  <c r="T85" i="27"/>
  <c r="W85" i="27" s="1"/>
  <c r="S85" i="27"/>
  <c r="Q85" i="27"/>
  <c r="O85" i="27"/>
  <c r="M85" i="27"/>
  <c r="K85" i="27"/>
  <c r="I85" i="27"/>
  <c r="G85" i="27"/>
  <c r="E85" i="27"/>
  <c r="T89" i="27"/>
  <c r="U89" i="27" s="1"/>
  <c r="S89" i="27"/>
  <c r="Q89" i="27"/>
  <c r="O89" i="27"/>
  <c r="M89" i="27"/>
  <c r="K89" i="27"/>
  <c r="I89" i="27"/>
  <c r="G89" i="27"/>
  <c r="E89" i="27"/>
  <c r="T88" i="27"/>
  <c r="W88" i="27" s="1"/>
  <c r="S88" i="27"/>
  <c r="Q88" i="27"/>
  <c r="O88" i="27"/>
  <c r="M88" i="27"/>
  <c r="K88" i="27"/>
  <c r="I88" i="27"/>
  <c r="G88" i="27"/>
  <c r="E88" i="27"/>
  <c r="T86" i="27"/>
  <c r="U86" i="27" s="1"/>
  <c r="S86" i="27"/>
  <c r="Q86" i="27"/>
  <c r="O86" i="27"/>
  <c r="M86" i="27"/>
  <c r="K86" i="27"/>
  <c r="I86" i="27"/>
  <c r="G86" i="27"/>
  <c r="E86" i="27"/>
  <c r="T84" i="27"/>
  <c r="W84" i="27" s="1"/>
  <c r="S84" i="27"/>
  <c r="Q84" i="27"/>
  <c r="O84" i="27"/>
  <c r="M84" i="27"/>
  <c r="K84" i="27"/>
  <c r="I84" i="27"/>
  <c r="G84" i="27"/>
  <c r="E84" i="27"/>
  <c r="T81" i="27"/>
  <c r="U81" i="27" s="1"/>
  <c r="S81" i="27"/>
  <c r="Q81" i="27"/>
  <c r="O81" i="27"/>
  <c r="M81" i="27"/>
  <c r="K81" i="27"/>
  <c r="I81" i="27"/>
  <c r="G81" i="27"/>
  <c r="E81" i="27"/>
  <c r="T83" i="27"/>
  <c r="W83" i="27" s="1"/>
  <c r="S83" i="27"/>
  <c r="Q83" i="27"/>
  <c r="O83" i="27"/>
  <c r="M83" i="27"/>
  <c r="K83" i="27"/>
  <c r="I83" i="27"/>
  <c r="G83" i="27"/>
  <c r="E83" i="27"/>
  <c r="T82" i="27"/>
  <c r="U82" i="27" s="1"/>
  <c r="S82" i="27"/>
  <c r="Q82" i="27"/>
  <c r="O82" i="27"/>
  <c r="M82" i="27"/>
  <c r="K82" i="27"/>
  <c r="I82" i="27"/>
  <c r="G82" i="27"/>
  <c r="E82" i="27"/>
  <c r="T80" i="27"/>
  <c r="W80" i="27" s="1"/>
  <c r="S80" i="27"/>
  <c r="Q80" i="27"/>
  <c r="O80" i="27"/>
  <c r="M80" i="27"/>
  <c r="K80" i="27"/>
  <c r="I80" i="27"/>
  <c r="G80" i="27"/>
  <c r="E80" i="27"/>
  <c r="T77" i="27"/>
  <c r="U77" i="27" s="1"/>
  <c r="S77" i="27"/>
  <c r="Q77" i="27"/>
  <c r="O77" i="27"/>
  <c r="M77" i="27"/>
  <c r="K77" i="27"/>
  <c r="I77" i="27"/>
  <c r="G77" i="27"/>
  <c r="E77" i="27"/>
  <c r="T78" i="27"/>
  <c r="W78" i="27" s="1"/>
  <c r="S78" i="27"/>
  <c r="Q78" i="27"/>
  <c r="O78" i="27"/>
  <c r="M78" i="27"/>
  <c r="K78" i="27"/>
  <c r="I78" i="27"/>
  <c r="G78" i="27"/>
  <c r="E78" i="27"/>
  <c r="T79" i="27"/>
  <c r="U79" i="27" s="1"/>
  <c r="S79" i="27"/>
  <c r="Q79" i="27"/>
  <c r="O79" i="27"/>
  <c r="M79" i="27"/>
  <c r="K79" i="27"/>
  <c r="I79" i="27"/>
  <c r="G79" i="27"/>
  <c r="E79" i="27"/>
  <c r="T75" i="27"/>
  <c r="W75" i="27" s="1"/>
  <c r="S75" i="27"/>
  <c r="Q75" i="27"/>
  <c r="O75" i="27"/>
  <c r="M75" i="27"/>
  <c r="K75" i="27"/>
  <c r="I75" i="27"/>
  <c r="G75" i="27"/>
  <c r="E75" i="27"/>
  <c r="T76" i="27"/>
  <c r="U76" i="27" s="1"/>
  <c r="S76" i="27"/>
  <c r="Q76" i="27"/>
  <c r="O76" i="27"/>
  <c r="M76" i="27"/>
  <c r="K76" i="27"/>
  <c r="I76" i="27"/>
  <c r="G76" i="27"/>
  <c r="E76" i="27"/>
  <c r="T71" i="27"/>
  <c r="W71" i="27" s="1"/>
  <c r="S71" i="27"/>
  <c r="Q71" i="27"/>
  <c r="O71" i="27"/>
  <c r="M71" i="27"/>
  <c r="K71" i="27"/>
  <c r="I71" i="27"/>
  <c r="G71" i="27"/>
  <c r="E71" i="27"/>
  <c r="T68" i="27"/>
  <c r="U68" i="27" s="1"/>
  <c r="S68" i="27"/>
  <c r="Q68" i="27"/>
  <c r="O68" i="27"/>
  <c r="M68" i="27"/>
  <c r="K68" i="27"/>
  <c r="I68" i="27"/>
  <c r="G68" i="27"/>
  <c r="E68" i="27"/>
  <c r="T72" i="27"/>
  <c r="W72" i="27" s="1"/>
  <c r="S72" i="27"/>
  <c r="Q72" i="27"/>
  <c r="O72" i="27"/>
  <c r="M72" i="27"/>
  <c r="K72" i="27"/>
  <c r="I72" i="27"/>
  <c r="G72" i="27"/>
  <c r="E72" i="27"/>
  <c r="T69" i="27"/>
  <c r="U69" i="27" s="1"/>
  <c r="S69" i="27"/>
  <c r="Q69" i="27"/>
  <c r="O69" i="27"/>
  <c r="M69" i="27"/>
  <c r="K69" i="27"/>
  <c r="I69" i="27"/>
  <c r="G69" i="27"/>
  <c r="E69" i="27"/>
  <c r="T70" i="27"/>
  <c r="W70" i="27" s="1"/>
  <c r="S70" i="27"/>
  <c r="Q70" i="27"/>
  <c r="O70" i="27"/>
  <c r="M70" i="27"/>
  <c r="K70" i="27"/>
  <c r="I70" i="27"/>
  <c r="G70" i="27"/>
  <c r="E70" i="27"/>
  <c r="T67" i="27"/>
  <c r="U67" i="27" s="1"/>
  <c r="S67" i="27"/>
  <c r="Q67" i="27"/>
  <c r="O67" i="27"/>
  <c r="M67" i="27"/>
  <c r="K67" i="27"/>
  <c r="I67" i="27"/>
  <c r="G67" i="27"/>
  <c r="E67" i="27"/>
  <c r="T74" i="27"/>
  <c r="W74" i="27" s="1"/>
  <c r="S74" i="27"/>
  <c r="Q74" i="27"/>
  <c r="O74" i="27"/>
  <c r="M74" i="27"/>
  <c r="K74" i="27"/>
  <c r="I74" i="27"/>
  <c r="G74" i="27"/>
  <c r="E74" i="27"/>
  <c r="T73" i="27"/>
  <c r="U73" i="27" s="1"/>
  <c r="S73" i="27"/>
  <c r="Q73" i="27"/>
  <c r="O73" i="27"/>
  <c r="M73" i="27"/>
  <c r="K73" i="27"/>
  <c r="I73" i="27"/>
  <c r="G73" i="27"/>
  <c r="E73" i="27"/>
  <c r="T66" i="27"/>
  <c r="W66" i="27" s="1"/>
  <c r="S66" i="27"/>
  <c r="Q66" i="27"/>
  <c r="O66" i="27"/>
  <c r="M66" i="27"/>
  <c r="K66" i="27"/>
  <c r="I66" i="27"/>
  <c r="G66" i="27"/>
  <c r="E66" i="27"/>
  <c r="T63" i="27"/>
  <c r="U63" i="27" s="1"/>
  <c r="S63" i="27"/>
  <c r="Q63" i="27"/>
  <c r="O63" i="27"/>
  <c r="M63" i="27"/>
  <c r="K63" i="27"/>
  <c r="I63" i="27"/>
  <c r="G63" i="27"/>
  <c r="E63" i="27"/>
  <c r="T65" i="27"/>
  <c r="W65" i="27" s="1"/>
  <c r="S65" i="27"/>
  <c r="Q65" i="27"/>
  <c r="O65" i="27"/>
  <c r="M65" i="27"/>
  <c r="K65" i="27"/>
  <c r="I65" i="27"/>
  <c r="G65" i="27"/>
  <c r="E65" i="27"/>
  <c r="T64" i="27"/>
  <c r="U64" i="27" s="1"/>
  <c r="S64" i="27"/>
  <c r="Q64" i="27"/>
  <c r="O64" i="27"/>
  <c r="M64" i="27"/>
  <c r="K64" i="27"/>
  <c r="I64" i="27"/>
  <c r="G64" i="27"/>
  <c r="E64" i="27"/>
  <c r="T61" i="27"/>
  <c r="S61" i="27"/>
  <c r="Q61" i="27"/>
  <c r="O61" i="27"/>
  <c r="M61" i="27"/>
  <c r="K61" i="27"/>
  <c r="I61" i="27"/>
  <c r="G61" i="27"/>
  <c r="E61" i="27"/>
  <c r="T62" i="27"/>
  <c r="U62" i="27" s="1"/>
  <c r="S62" i="27"/>
  <c r="Q62" i="27"/>
  <c r="O62" i="27"/>
  <c r="M62" i="27"/>
  <c r="K62" i="27"/>
  <c r="I62" i="27"/>
  <c r="G62" i="27"/>
  <c r="E62" i="27"/>
  <c r="T60" i="27"/>
  <c r="W60" i="27" s="1"/>
  <c r="S60" i="27"/>
  <c r="Q60" i="27"/>
  <c r="O60" i="27"/>
  <c r="M60" i="27"/>
  <c r="K60" i="27"/>
  <c r="I60" i="27"/>
  <c r="G60" i="27"/>
  <c r="E60" i="27"/>
  <c r="T58" i="27"/>
  <c r="U58" i="27" s="1"/>
  <c r="S58" i="27"/>
  <c r="Q58" i="27"/>
  <c r="O58" i="27"/>
  <c r="M58" i="27"/>
  <c r="K58" i="27"/>
  <c r="I58" i="27"/>
  <c r="G58" i="27"/>
  <c r="E58" i="27"/>
  <c r="T55" i="27"/>
  <c r="S55" i="27"/>
  <c r="Q55" i="27"/>
  <c r="O55" i="27"/>
  <c r="M55" i="27"/>
  <c r="K55" i="27"/>
  <c r="I55" i="27"/>
  <c r="G55" i="27"/>
  <c r="E55" i="27"/>
  <c r="T57" i="27"/>
  <c r="U57" i="27" s="1"/>
  <c r="S57" i="27"/>
  <c r="Q57" i="27"/>
  <c r="O57" i="27"/>
  <c r="M57" i="27"/>
  <c r="K57" i="27"/>
  <c r="I57" i="27"/>
  <c r="G57" i="27"/>
  <c r="E57" i="27"/>
  <c r="T59" i="27"/>
  <c r="W59" i="27" s="1"/>
  <c r="S59" i="27"/>
  <c r="Q59" i="27"/>
  <c r="O59" i="27"/>
  <c r="M59" i="27"/>
  <c r="K59" i="27"/>
  <c r="I59" i="27"/>
  <c r="G59" i="27"/>
  <c r="E59" i="27"/>
  <c r="T56" i="27"/>
  <c r="U56" i="27" s="1"/>
  <c r="S56" i="27"/>
  <c r="Q56" i="27"/>
  <c r="O56" i="27"/>
  <c r="M56" i="27"/>
  <c r="K56" i="27"/>
  <c r="I56" i="27"/>
  <c r="G56" i="27"/>
  <c r="E56" i="27"/>
  <c r="T54" i="27"/>
  <c r="S54" i="27"/>
  <c r="Q54" i="27"/>
  <c r="O54" i="27"/>
  <c r="M54" i="27"/>
  <c r="K54" i="27"/>
  <c r="I54" i="27"/>
  <c r="G54" i="27"/>
  <c r="E54" i="27"/>
  <c r="T51" i="27"/>
  <c r="U51" i="27" s="1"/>
  <c r="S51" i="27"/>
  <c r="Q51" i="27"/>
  <c r="O51" i="27"/>
  <c r="M51" i="27"/>
  <c r="K51" i="27"/>
  <c r="I51" i="27"/>
  <c r="G51" i="27"/>
  <c r="E51" i="27"/>
  <c r="T53" i="27"/>
  <c r="W53" i="27" s="1"/>
  <c r="S53" i="27"/>
  <c r="Q53" i="27"/>
  <c r="O53" i="27"/>
  <c r="M53" i="27"/>
  <c r="K53" i="27"/>
  <c r="I53" i="27"/>
  <c r="G53" i="27"/>
  <c r="E53" i="27"/>
  <c r="T52" i="27"/>
  <c r="U52" i="27" s="1"/>
  <c r="S52" i="27"/>
  <c r="Q52" i="27"/>
  <c r="O52" i="27"/>
  <c r="M52" i="27"/>
  <c r="K52" i="27"/>
  <c r="I52" i="27"/>
  <c r="G52" i="27"/>
  <c r="E52" i="27"/>
  <c r="T49" i="27"/>
  <c r="S49" i="27"/>
  <c r="Q49" i="27"/>
  <c r="O49" i="27"/>
  <c r="M49" i="27"/>
  <c r="K49" i="27"/>
  <c r="I49" i="27"/>
  <c r="G49" i="27"/>
  <c r="E49" i="27"/>
  <c r="T50" i="27"/>
  <c r="U50" i="27" s="1"/>
  <c r="S50" i="27"/>
  <c r="Q50" i="27"/>
  <c r="O50" i="27"/>
  <c r="M50" i="27"/>
  <c r="K50" i="27"/>
  <c r="I50" i="27"/>
  <c r="G50" i="27"/>
  <c r="E50" i="27"/>
  <c r="T46" i="27"/>
  <c r="W46" i="27" s="1"/>
  <c r="S46" i="27"/>
  <c r="Q46" i="27"/>
  <c r="O46" i="27"/>
  <c r="M46" i="27"/>
  <c r="K46" i="27"/>
  <c r="I46" i="27"/>
  <c r="G46" i="27"/>
  <c r="E46" i="27"/>
  <c r="T47" i="27"/>
  <c r="U47" i="27" s="1"/>
  <c r="S47" i="27"/>
  <c r="Q47" i="27"/>
  <c r="O47" i="27"/>
  <c r="M47" i="27"/>
  <c r="K47" i="27"/>
  <c r="I47" i="27"/>
  <c r="G47" i="27"/>
  <c r="E47" i="27"/>
  <c r="T48" i="27"/>
  <c r="S48" i="27"/>
  <c r="Q48" i="27"/>
  <c r="O48" i="27"/>
  <c r="M48" i="27"/>
  <c r="K48" i="27"/>
  <c r="I48" i="27"/>
  <c r="G48" i="27"/>
  <c r="E48" i="27"/>
  <c r="T45" i="27"/>
  <c r="U45" i="27" s="1"/>
  <c r="S45" i="27"/>
  <c r="Q45" i="27"/>
  <c r="O45" i="27"/>
  <c r="M45" i="27"/>
  <c r="K45" i="27"/>
  <c r="I45" i="27"/>
  <c r="G45" i="27"/>
  <c r="E45" i="27"/>
  <c r="T42" i="27"/>
  <c r="W42" i="27" s="1"/>
  <c r="S42" i="27"/>
  <c r="Q42" i="27"/>
  <c r="O42" i="27"/>
  <c r="M42" i="27"/>
  <c r="K42" i="27"/>
  <c r="I42" i="27"/>
  <c r="G42" i="27"/>
  <c r="E42" i="27"/>
  <c r="T43" i="27"/>
  <c r="U43" i="27" s="1"/>
  <c r="S43" i="27"/>
  <c r="Q43" i="27"/>
  <c r="O43" i="27"/>
  <c r="M43" i="27"/>
  <c r="K43" i="27"/>
  <c r="I43" i="27"/>
  <c r="G43" i="27"/>
  <c r="E43" i="27"/>
  <c r="T41" i="27"/>
  <c r="S41" i="27"/>
  <c r="Q41" i="27"/>
  <c r="O41" i="27"/>
  <c r="M41" i="27"/>
  <c r="K41" i="27"/>
  <c r="I41" i="27"/>
  <c r="G41" i="27"/>
  <c r="E41" i="27"/>
  <c r="T44" i="27"/>
  <c r="U44" i="27" s="1"/>
  <c r="S44" i="27"/>
  <c r="Q44" i="27"/>
  <c r="O44" i="27"/>
  <c r="M44" i="27"/>
  <c r="K44" i="27"/>
  <c r="I44" i="27"/>
  <c r="G44" i="27"/>
  <c r="E44" i="27"/>
  <c r="T39" i="27"/>
  <c r="W39" i="27" s="1"/>
  <c r="S39" i="27"/>
  <c r="Q39" i="27"/>
  <c r="O39" i="27"/>
  <c r="M39" i="27"/>
  <c r="K39" i="27"/>
  <c r="I39" i="27"/>
  <c r="G39" i="27"/>
  <c r="E39" i="27"/>
  <c r="T38" i="27"/>
  <c r="U38" i="27" s="1"/>
  <c r="S38" i="27"/>
  <c r="Q38" i="27"/>
  <c r="O38" i="27"/>
  <c r="M38" i="27"/>
  <c r="K38" i="27"/>
  <c r="I38" i="27"/>
  <c r="G38" i="27"/>
  <c r="E38" i="27"/>
  <c r="T40" i="27"/>
  <c r="S40" i="27"/>
  <c r="Q40" i="27"/>
  <c r="O40" i="27"/>
  <c r="M40" i="27"/>
  <c r="K40" i="27"/>
  <c r="I40" i="27"/>
  <c r="G40" i="27"/>
  <c r="E40" i="27"/>
  <c r="T37" i="27"/>
  <c r="U37" i="27" s="1"/>
  <c r="S37" i="27"/>
  <c r="Q37" i="27"/>
  <c r="O37" i="27"/>
  <c r="M37" i="27"/>
  <c r="K37" i="27"/>
  <c r="I37" i="27"/>
  <c r="G37" i="27"/>
  <c r="E37" i="27"/>
  <c r="T36" i="27"/>
  <c r="W36" i="27" s="1"/>
  <c r="S36" i="27"/>
  <c r="Q36" i="27"/>
  <c r="O36" i="27"/>
  <c r="M36" i="27"/>
  <c r="K36" i="27"/>
  <c r="I36" i="27"/>
  <c r="G36" i="27"/>
  <c r="E36" i="27"/>
  <c r="T35" i="27"/>
  <c r="U35" i="27" s="1"/>
  <c r="S35" i="27"/>
  <c r="Q35" i="27"/>
  <c r="O35" i="27"/>
  <c r="M35" i="27"/>
  <c r="K35" i="27"/>
  <c r="I35" i="27"/>
  <c r="G35" i="27"/>
  <c r="E35" i="27"/>
  <c r="T31" i="27"/>
  <c r="S31" i="27"/>
  <c r="Q31" i="27"/>
  <c r="O31" i="27"/>
  <c r="M31" i="27"/>
  <c r="K31" i="27"/>
  <c r="I31" i="27"/>
  <c r="G31" i="27"/>
  <c r="E31" i="27"/>
  <c r="T28" i="27"/>
  <c r="U28" i="27" s="1"/>
  <c r="S28" i="27"/>
  <c r="Q28" i="27"/>
  <c r="O28" i="27"/>
  <c r="M28" i="27"/>
  <c r="K28" i="27"/>
  <c r="I28" i="27"/>
  <c r="G28" i="27"/>
  <c r="E28" i="27"/>
  <c r="T34" i="27"/>
  <c r="W34" i="27" s="1"/>
  <c r="S34" i="27"/>
  <c r="Q34" i="27"/>
  <c r="O34" i="27"/>
  <c r="M34" i="27"/>
  <c r="K34" i="27"/>
  <c r="I34" i="27"/>
  <c r="G34" i="27"/>
  <c r="E34" i="27"/>
  <c r="T24" i="27"/>
  <c r="U24" i="27" s="1"/>
  <c r="S24" i="27"/>
  <c r="Q24" i="27"/>
  <c r="O24" i="27"/>
  <c r="M24" i="27"/>
  <c r="K24" i="27"/>
  <c r="I24" i="27"/>
  <c r="G24" i="27"/>
  <c r="E24" i="27"/>
  <c r="T25" i="27"/>
  <c r="S25" i="27"/>
  <c r="Q25" i="27"/>
  <c r="O25" i="27"/>
  <c r="M25" i="27"/>
  <c r="K25" i="27"/>
  <c r="I25" i="27"/>
  <c r="G25" i="27"/>
  <c r="E25" i="27"/>
  <c r="T33" i="27"/>
  <c r="U33" i="27" s="1"/>
  <c r="S33" i="27"/>
  <c r="Q33" i="27"/>
  <c r="O33" i="27"/>
  <c r="M33" i="27"/>
  <c r="K33" i="27"/>
  <c r="I33" i="27"/>
  <c r="G33" i="27"/>
  <c r="E33" i="27"/>
  <c r="T32" i="27"/>
  <c r="W32" i="27" s="1"/>
  <c r="S32" i="27"/>
  <c r="Q32" i="27"/>
  <c r="O32" i="27"/>
  <c r="M32" i="27"/>
  <c r="K32" i="27"/>
  <c r="I32" i="27"/>
  <c r="G32" i="27"/>
  <c r="E32" i="27"/>
  <c r="T26" i="27"/>
  <c r="U26" i="27" s="1"/>
  <c r="S26" i="27"/>
  <c r="Q26" i="27"/>
  <c r="O26" i="27"/>
  <c r="M26" i="27"/>
  <c r="K26" i="27"/>
  <c r="I26" i="27"/>
  <c r="G26" i="27"/>
  <c r="E26" i="27"/>
  <c r="T30" i="27"/>
  <c r="S30" i="27"/>
  <c r="Q30" i="27"/>
  <c r="O30" i="27"/>
  <c r="M30" i="27"/>
  <c r="K30" i="27"/>
  <c r="I30" i="27"/>
  <c r="G30" i="27"/>
  <c r="E30" i="27"/>
  <c r="T29" i="27"/>
  <c r="U29" i="27" s="1"/>
  <c r="S29" i="27"/>
  <c r="Q29" i="27"/>
  <c r="O29" i="27"/>
  <c r="M29" i="27"/>
  <c r="K29" i="27"/>
  <c r="I29" i="27"/>
  <c r="G29" i="27"/>
  <c r="E29" i="27"/>
  <c r="T27" i="27"/>
  <c r="W27" i="27" s="1"/>
  <c r="S27" i="27"/>
  <c r="Q27" i="27"/>
  <c r="O27" i="27"/>
  <c r="M27" i="27"/>
  <c r="K27" i="27"/>
  <c r="I27" i="27"/>
  <c r="G27" i="27"/>
  <c r="E27" i="27"/>
  <c r="T22" i="27"/>
  <c r="U22" i="27" s="1"/>
  <c r="S22" i="27"/>
  <c r="Q22" i="27"/>
  <c r="O22" i="27"/>
  <c r="M22" i="27"/>
  <c r="K22" i="27"/>
  <c r="I22" i="27"/>
  <c r="G22" i="27"/>
  <c r="E22" i="27"/>
  <c r="T21" i="27"/>
  <c r="S21" i="27"/>
  <c r="Q21" i="27"/>
  <c r="O21" i="27"/>
  <c r="M21" i="27"/>
  <c r="K21" i="27"/>
  <c r="I21" i="27"/>
  <c r="G21" i="27"/>
  <c r="E21" i="27"/>
  <c r="T20" i="27"/>
  <c r="U20" i="27" s="1"/>
  <c r="S20" i="27"/>
  <c r="Q20" i="27"/>
  <c r="O20" i="27"/>
  <c r="M20" i="27"/>
  <c r="K20" i="27"/>
  <c r="I20" i="27"/>
  <c r="G20" i="27"/>
  <c r="E20" i="27"/>
  <c r="T19" i="27"/>
  <c r="W19" i="27" s="1"/>
  <c r="S19" i="27"/>
  <c r="Q19" i="27"/>
  <c r="O19" i="27"/>
  <c r="M19" i="27"/>
  <c r="K19" i="27"/>
  <c r="I19" i="27"/>
  <c r="G19" i="27"/>
  <c r="E19" i="27"/>
  <c r="T23" i="27"/>
  <c r="U23" i="27" s="1"/>
  <c r="S23" i="27"/>
  <c r="Q23" i="27"/>
  <c r="O23" i="27"/>
  <c r="M23" i="27"/>
  <c r="K23" i="27"/>
  <c r="I23" i="27"/>
  <c r="G23" i="27"/>
  <c r="E23" i="27"/>
  <c r="T16" i="27"/>
  <c r="S16" i="27"/>
  <c r="Q16" i="27"/>
  <c r="O16" i="27"/>
  <c r="M16" i="27"/>
  <c r="K16" i="27"/>
  <c r="I16" i="27"/>
  <c r="G16" i="27"/>
  <c r="E16" i="27"/>
  <c r="T18" i="27"/>
  <c r="U18" i="27" s="1"/>
  <c r="S18" i="27"/>
  <c r="Q18" i="27"/>
  <c r="O18" i="27"/>
  <c r="M18" i="27"/>
  <c r="K18" i="27"/>
  <c r="I18" i="27"/>
  <c r="G18" i="27"/>
  <c r="E18" i="27"/>
  <c r="T17" i="27"/>
  <c r="W17" i="27" s="1"/>
  <c r="S17" i="27"/>
  <c r="Q17" i="27"/>
  <c r="O17" i="27"/>
  <c r="M17" i="27"/>
  <c r="K17" i="27"/>
  <c r="I17" i="27"/>
  <c r="G17" i="27"/>
  <c r="E17" i="27"/>
  <c r="T14" i="27"/>
  <c r="U14" i="27" s="1"/>
  <c r="S14" i="27"/>
  <c r="Q14" i="27"/>
  <c r="O14" i="27"/>
  <c r="M14" i="27"/>
  <c r="K14" i="27"/>
  <c r="I14" i="27"/>
  <c r="G14" i="27"/>
  <c r="E14" i="27"/>
  <c r="T15" i="27"/>
  <c r="S15" i="27"/>
  <c r="Q15" i="27"/>
  <c r="O15" i="27"/>
  <c r="M15" i="27"/>
  <c r="K15" i="27"/>
  <c r="I15" i="27"/>
  <c r="G15" i="27"/>
  <c r="E15" i="27"/>
  <c r="T12" i="27"/>
  <c r="U12" i="27" s="1"/>
  <c r="S12" i="27"/>
  <c r="Q12" i="27"/>
  <c r="O12" i="27"/>
  <c r="M12" i="27"/>
  <c r="K12" i="27"/>
  <c r="I12" i="27"/>
  <c r="G12" i="27"/>
  <c r="E12" i="27"/>
  <c r="T13" i="27"/>
  <c r="W13" i="27" s="1"/>
  <c r="S13" i="27"/>
  <c r="Q13" i="27"/>
  <c r="O13" i="27"/>
  <c r="M13" i="27"/>
  <c r="K13" i="27"/>
  <c r="I13" i="27"/>
  <c r="G13" i="27"/>
  <c r="E13" i="27"/>
  <c r="T11" i="27"/>
  <c r="U11" i="27" s="1"/>
  <c r="S11" i="27"/>
  <c r="Q11" i="27"/>
  <c r="O11" i="27"/>
  <c r="M11" i="27"/>
  <c r="K11" i="27"/>
  <c r="I11" i="27"/>
  <c r="G11" i="27"/>
  <c r="E11" i="27"/>
  <c r="T10" i="27"/>
  <c r="S10" i="27"/>
  <c r="Q10" i="27"/>
  <c r="O10" i="27"/>
  <c r="M10" i="27"/>
  <c r="K10" i="27"/>
  <c r="I10" i="27"/>
  <c r="G10" i="27"/>
  <c r="E10" i="27"/>
  <c r="T9" i="27"/>
  <c r="U9" i="27" s="1"/>
  <c r="S9" i="27"/>
  <c r="Q9" i="27"/>
  <c r="O9" i="27"/>
  <c r="M9" i="27"/>
  <c r="K9" i="27"/>
  <c r="I9" i="27"/>
  <c r="G9" i="27"/>
  <c r="E9" i="27"/>
  <c r="T8" i="27"/>
  <c r="W8" i="27" s="1"/>
  <c r="S8" i="27"/>
  <c r="Q8" i="27"/>
  <c r="O8" i="27"/>
  <c r="M8" i="27"/>
  <c r="K8" i="27"/>
  <c r="I8" i="27"/>
  <c r="G8" i="27"/>
  <c r="E8" i="27"/>
  <c r="M1999" i="22"/>
  <c r="O10" i="22" s="1"/>
  <c r="J1999" i="22"/>
  <c r="G1999" i="22"/>
  <c r="O11" i="22"/>
  <c r="O13" i="22"/>
  <c r="O16" i="22"/>
  <c r="O17" i="22"/>
  <c r="O21" i="22"/>
  <c r="O25" i="22"/>
  <c r="O31" i="22"/>
  <c r="O26" i="22"/>
  <c r="O32" i="22"/>
  <c r="O29" i="22"/>
  <c r="O33" i="22"/>
  <c r="O30" i="22"/>
  <c r="O35" i="22"/>
  <c r="O47" i="22"/>
  <c r="O37" i="22"/>
  <c r="O40" i="22"/>
  <c r="O44" i="22"/>
  <c r="O54" i="22"/>
  <c r="O43" i="22"/>
  <c r="O51" i="22"/>
  <c r="O55" i="22"/>
  <c r="O58" i="22"/>
  <c r="O53" i="22"/>
  <c r="O56" i="22"/>
  <c r="O57" i="22"/>
  <c r="O68" i="22"/>
  <c r="O61" i="22"/>
  <c r="O72" i="22"/>
  <c r="O67" i="22"/>
  <c r="O76" i="22"/>
  <c r="O78" i="22"/>
  <c r="O66" i="22"/>
  <c r="O73" i="22"/>
  <c r="O64" i="22"/>
  <c r="O70" i="22"/>
  <c r="O80" i="22"/>
  <c r="O82" i="22"/>
  <c r="O83" i="22"/>
  <c r="O85" i="22"/>
  <c r="O84" i="22"/>
  <c r="O88" i="22"/>
  <c r="O100" i="22"/>
  <c r="O97" i="22"/>
  <c r="O89" i="22"/>
  <c r="O96" i="22"/>
  <c r="O93" i="22"/>
  <c r="O103" i="22"/>
  <c r="O98" i="22"/>
  <c r="O110" i="22"/>
  <c r="O86" i="22"/>
  <c r="O104" i="22"/>
  <c r="O108" i="22"/>
  <c r="O109" i="22"/>
  <c r="O106" i="22"/>
  <c r="O118" i="22"/>
  <c r="O115" i="22"/>
  <c r="O119" i="22"/>
  <c r="O124" i="22"/>
  <c r="O114" i="22"/>
  <c r="O129" i="22"/>
  <c r="O122" i="22"/>
  <c r="O117" i="22"/>
  <c r="O133" i="22"/>
  <c r="O136" i="22"/>
  <c r="O139" i="22"/>
  <c r="O132" i="22"/>
  <c r="O156" i="22"/>
  <c r="O158" i="22"/>
  <c r="O143" i="22"/>
  <c r="O149" i="22"/>
  <c r="O140" i="22"/>
  <c r="O144" i="22"/>
  <c r="O154" i="22"/>
  <c r="O150" i="22"/>
  <c r="O163" i="22"/>
  <c r="O95" i="22"/>
  <c r="O153" i="22"/>
  <c r="O123" i="22"/>
  <c r="O171" i="22"/>
  <c r="O157" i="22"/>
  <c r="O168" i="22"/>
  <c r="O130" i="22"/>
  <c r="O172" i="22"/>
  <c r="O164" i="22"/>
  <c r="O173" i="22"/>
  <c r="O165" i="22"/>
  <c r="O167" i="22"/>
  <c r="O138" i="22"/>
  <c r="O179" i="22"/>
  <c r="O147" i="22"/>
  <c r="O181" i="22"/>
  <c r="O184" i="22"/>
  <c r="O189" i="22"/>
  <c r="O174" i="22"/>
  <c r="O192" i="22"/>
  <c r="O194" i="22"/>
  <c r="O141" i="22"/>
  <c r="O201" i="22"/>
  <c r="O175" i="22"/>
  <c r="O188" i="22"/>
  <c r="O187" i="22"/>
  <c r="O193" i="22"/>
  <c r="O203" i="22"/>
  <c r="O209" i="22"/>
  <c r="O207" i="22"/>
  <c r="O206" i="22"/>
  <c r="O210" i="22"/>
  <c r="O225" i="22"/>
  <c r="O213" i="22"/>
  <c r="O212" i="22"/>
  <c r="O170" i="22"/>
  <c r="O221" i="22"/>
  <c r="O211" i="22"/>
  <c r="O223" i="22"/>
  <c r="O186" i="22"/>
  <c r="O234" i="22"/>
  <c r="O249" i="22"/>
  <c r="O219" i="22"/>
  <c r="O233" i="22"/>
  <c r="O242" i="22"/>
  <c r="O253" i="22"/>
  <c r="O239" i="22"/>
  <c r="O255" i="22"/>
  <c r="O228" i="22"/>
  <c r="O224" i="22"/>
  <c r="O240" i="22"/>
  <c r="O238" i="22"/>
  <c r="O244" i="22"/>
  <c r="O261" i="22"/>
  <c r="O217" i="22"/>
  <c r="O257" i="22"/>
  <c r="O243" i="22"/>
  <c r="O251" i="22"/>
  <c r="O252" i="22"/>
  <c r="O248" i="22"/>
  <c r="O259" i="22"/>
  <c r="O273" i="22"/>
  <c r="O262" i="22"/>
  <c r="O263" i="22"/>
  <c r="O250" i="22"/>
  <c r="O269" i="22"/>
  <c r="O265" i="22"/>
  <c r="O270" i="22"/>
  <c r="O264" i="22"/>
  <c r="O245" i="22"/>
  <c r="O283" i="22"/>
  <c r="O277" i="22"/>
  <c r="O278" i="22"/>
  <c r="O282" i="22"/>
  <c r="O274" i="22"/>
  <c r="O276" i="22"/>
  <c r="O204" i="22"/>
  <c r="O275" i="22"/>
  <c r="O271" i="22"/>
  <c r="O254" i="22"/>
  <c r="O281" i="22"/>
  <c r="O260" i="22"/>
  <c r="O292" i="22"/>
  <c r="O280" i="22"/>
  <c r="O241" i="22"/>
  <c r="O279" i="22"/>
  <c r="O267" i="22"/>
  <c r="O287" i="22"/>
  <c r="O284" i="22"/>
  <c r="O314" i="22"/>
  <c r="O310" i="22"/>
  <c r="O298" i="22"/>
  <c r="O304" i="22"/>
  <c r="O309" i="22"/>
  <c r="O301" i="22"/>
  <c r="O291" i="22"/>
  <c r="O307" i="22"/>
  <c r="O295" i="22"/>
  <c r="O302" i="22"/>
  <c r="O290" i="22"/>
  <c r="O311" i="22"/>
  <c r="O297" i="22"/>
  <c r="O325" i="22"/>
  <c r="O300" i="22"/>
  <c r="O303" i="22"/>
  <c r="O306" i="22"/>
  <c r="O319" i="22"/>
  <c r="O305" i="22"/>
  <c r="O299" i="22"/>
  <c r="O312" i="22"/>
  <c r="O288" i="22"/>
  <c r="O313" i="22"/>
  <c r="O318" i="22"/>
  <c r="O286" i="22"/>
  <c r="O338" i="22"/>
  <c r="O308" i="22"/>
  <c r="O322" i="22"/>
  <c r="O317" i="22"/>
  <c r="O328" i="22"/>
  <c r="O324" i="22"/>
  <c r="O331" i="22"/>
  <c r="O343" i="22"/>
  <c r="O320" i="22"/>
  <c r="O326" i="22"/>
  <c r="O327" i="22"/>
  <c r="O321" i="22"/>
  <c r="O329" i="22"/>
  <c r="O316" i="22"/>
  <c r="O315" i="22"/>
  <c r="O323" i="22"/>
  <c r="O354" i="22"/>
  <c r="O347" i="22"/>
  <c r="O355" i="22"/>
  <c r="O360" i="22"/>
  <c r="O358" i="22"/>
  <c r="O339" i="22"/>
  <c r="O351" i="22"/>
  <c r="O362" i="22"/>
  <c r="O353" i="22"/>
  <c r="O332" i="22"/>
  <c r="O294" i="22"/>
  <c r="O340" i="22"/>
  <c r="O335" i="22"/>
  <c r="O334" i="22"/>
  <c r="O381" i="22"/>
  <c r="O344" i="22"/>
  <c r="O336" i="22"/>
  <c r="O366" i="22"/>
  <c r="O345" i="22"/>
  <c r="O346" i="22"/>
  <c r="O363" i="22"/>
  <c r="O341" i="22"/>
  <c r="O352" i="22"/>
  <c r="O349" i="22"/>
  <c r="O333" i="22"/>
  <c r="O337" i="22"/>
  <c r="O359" i="22"/>
  <c r="O361" i="22"/>
  <c r="O296" i="22"/>
  <c r="O356" i="22"/>
  <c r="O357" i="22"/>
  <c r="O372" i="22"/>
  <c r="O348" i="22"/>
  <c r="O367" i="22"/>
  <c r="O364" i="22"/>
  <c r="O369" i="22"/>
  <c r="O377" i="22"/>
  <c r="O365" i="22"/>
  <c r="O398" i="22"/>
  <c r="O330" i="22"/>
  <c r="O368" i="22"/>
  <c r="O350" i="22"/>
  <c r="O402" i="22"/>
  <c r="O371" i="22"/>
  <c r="O380" i="22"/>
  <c r="O395" i="22"/>
  <c r="O342" i="22"/>
  <c r="O378" i="22"/>
  <c r="O370" i="22"/>
  <c r="O391" i="22"/>
  <c r="O272" i="22"/>
  <c r="O387" i="22"/>
  <c r="O409" i="22"/>
  <c r="O373" i="22"/>
  <c r="O384" i="22"/>
  <c r="O388" i="22"/>
  <c r="O374" i="22"/>
  <c r="O393" i="22"/>
  <c r="O379" i="22"/>
  <c r="O394" i="22"/>
  <c r="O376" i="22"/>
  <c r="O404" i="22"/>
  <c r="O383" i="22"/>
  <c r="O408" i="22"/>
  <c r="O401" i="22"/>
  <c r="O406" i="22"/>
  <c r="O390" i="22"/>
  <c r="O375" i="22"/>
  <c r="O400" i="22"/>
  <c r="O392" i="22"/>
  <c r="O382" i="22"/>
  <c r="O418" i="22"/>
  <c r="O407" i="22"/>
  <c r="O432" i="22"/>
  <c r="O414" i="22"/>
  <c r="O413" i="22"/>
  <c r="O403" i="22"/>
  <c r="O411" i="22"/>
  <c r="O449" i="22"/>
  <c r="O424" i="22"/>
  <c r="O389" i="22"/>
  <c r="O410" i="22"/>
  <c r="O420" i="22"/>
  <c r="O466" i="22"/>
  <c r="O416" i="22"/>
  <c r="O431" i="22"/>
  <c r="O434" i="22"/>
  <c r="O412" i="22"/>
  <c r="O385" i="22"/>
  <c r="O422" i="22"/>
  <c r="O428" i="22"/>
  <c r="O423" i="22"/>
  <c r="O438" i="22"/>
  <c r="O455" i="22"/>
  <c r="O429" i="22"/>
  <c r="O426" i="22"/>
  <c r="O436" i="22"/>
  <c r="O419" i="22"/>
  <c r="O399" i="22"/>
  <c r="O425" i="22"/>
  <c r="O415" i="22"/>
  <c r="O427" i="22"/>
  <c r="O450" i="22"/>
  <c r="O453" i="22"/>
  <c r="O439" i="22"/>
  <c r="O433" i="22"/>
  <c r="O396" i="22"/>
  <c r="O446" i="22"/>
  <c r="O421" i="22"/>
  <c r="O470" i="22"/>
  <c r="O430" i="22"/>
  <c r="O440" i="22"/>
  <c r="O435" i="22"/>
  <c r="O448" i="22"/>
  <c r="O456" i="22"/>
  <c r="O478" i="22"/>
  <c r="O454" i="22"/>
  <c r="O477" i="22"/>
  <c r="O444" i="22"/>
  <c r="O476" i="22"/>
  <c r="O458" i="22"/>
  <c r="O513" i="22"/>
  <c r="O452" i="22"/>
  <c r="O484" i="22"/>
  <c r="O485" i="22"/>
  <c r="O457" i="22"/>
  <c r="O437" i="22"/>
  <c r="O441" i="22"/>
  <c r="O467" i="22"/>
  <c r="O461" i="22"/>
  <c r="O486" i="22"/>
  <c r="O442" i="22"/>
  <c r="O491" i="22"/>
  <c r="O463" i="22"/>
  <c r="O473" i="22"/>
  <c r="O479" i="22"/>
  <c r="O462" i="22"/>
  <c r="O487" i="22"/>
  <c r="O500" i="22"/>
  <c r="O443" i="22"/>
  <c r="O417" i="22"/>
  <c r="O482" i="22"/>
  <c r="O405" i="22"/>
  <c r="O474" i="22"/>
  <c r="O451" i="22"/>
  <c r="O465" i="22"/>
  <c r="O481" i="22"/>
  <c r="O517" i="22"/>
  <c r="O483" i="22"/>
  <c r="O471" i="22"/>
  <c r="O512" i="22"/>
  <c r="O472" i="22"/>
  <c r="O572" i="22"/>
  <c r="O542" i="22"/>
  <c r="O504" i="22"/>
  <c r="O464" i="22"/>
  <c r="O520" i="22"/>
  <c r="O490" i="22"/>
  <c r="O514" i="22"/>
  <c r="O447" i="22"/>
  <c r="O523" i="22"/>
  <c r="O507" i="22"/>
  <c r="O509" i="22"/>
  <c r="O468" i="22"/>
  <c r="O508" i="22"/>
  <c r="O475" i="22"/>
  <c r="O397" i="22"/>
  <c r="O510" i="22"/>
  <c r="O505" i="22"/>
  <c r="O577" i="22"/>
  <c r="O499" i="22"/>
  <c r="O516" i="22"/>
  <c r="O469" i="22"/>
  <c r="O522" i="22"/>
  <c r="O524" i="22"/>
  <c r="O501" i="22"/>
  <c r="O511" i="22"/>
  <c r="O494" i="22"/>
  <c r="O550" i="22"/>
  <c r="O480" i="22"/>
  <c r="O528" i="22"/>
  <c r="O525" i="22"/>
  <c r="O526" i="22"/>
  <c r="O519" i="22"/>
  <c r="O506" i="22"/>
  <c r="O488" i="22"/>
  <c r="O497" i="22"/>
  <c r="O536" i="22"/>
  <c r="O531" i="22"/>
  <c r="O545" i="22"/>
  <c r="O552" i="22"/>
  <c r="O460" i="22"/>
  <c r="O527" i="22"/>
  <c r="O529" i="22"/>
  <c r="O493" i="22"/>
  <c r="O496" i="22"/>
  <c r="O543" i="22"/>
  <c r="O540" i="22"/>
  <c r="O566" i="22"/>
  <c r="O589" i="22"/>
  <c r="O580" i="22"/>
  <c r="O503" i="22"/>
  <c r="O565" i="22"/>
  <c r="O561" i="22"/>
  <c r="O564" i="22"/>
  <c r="O587" i="22"/>
  <c r="O541" i="22"/>
  <c r="O534" i="22"/>
  <c r="O530" i="22"/>
  <c r="O502" i="22"/>
  <c r="O537" i="22"/>
  <c r="O492" i="22"/>
  <c r="O594" i="22"/>
  <c r="O562" i="22"/>
  <c r="O567" i="22"/>
  <c r="O556" i="22"/>
  <c r="O575" i="22"/>
  <c r="O592" i="22"/>
  <c r="O609" i="22"/>
  <c r="O559" i="22"/>
  <c r="O571" i="22"/>
  <c r="O570" i="22"/>
  <c r="O544" i="22"/>
  <c r="O521" i="22"/>
  <c r="O557" i="22"/>
  <c r="O548" i="22"/>
  <c r="O560" i="22"/>
  <c r="O539" i="22"/>
  <c r="O553" i="22"/>
  <c r="O533" i="22"/>
  <c r="O554" i="22"/>
  <c r="O445" i="22"/>
  <c r="O625" i="22"/>
  <c r="O546" i="22"/>
  <c r="O608" i="22"/>
  <c r="O498" i="22"/>
  <c r="O573" i="22"/>
  <c r="O549" i="22"/>
  <c r="O558" i="22"/>
  <c r="O569" i="22"/>
  <c r="O584" i="22"/>
  <c r="O547" i="22"/>
  <c r="O607" i="22"/>
  <c r="O615" i="22"/>
  <c r="O595" i="22"/>
  <c r="O581" i="22"/>
  <c r="O622" i="22"/>
  <c r="O582" i="22"/>
  <c r="O576" i="22"/>
  <c r="O585" i="22"/>
  <c r="O535" i="22"/>
  <c r="O579" i="22"/>
  <c r="O621" i="22"/>
  <c r="O620" i="22"/>
  <c r="O515" i="22"/>
  <c r="O601" i="22"/>
  <c r="O648" i="22"/>
  <c r="O618" i="22"/>
  <c r="O600" i="22"/>
  <c r="O495" i="22"/>
  <c r="O610" i="22"/>
  <c r="O555" i="22"/>
  <c r="O586" i="22"/>
  <c r="O596" i="22"/>
  <c r="O626" i="22"/>
  <c r="O578" i="22"/>
  <c r="O590" i="22"/>
  <c r="O611" i="22"/>
  <c r="O599" i="22"/>
  <c r="O614" i="22"/>
  <c r="O598" i="22"/>
  <c r="O634" i="22"/>
  <c r="O574" i="22"/>
  <c r="O588" i="22"/>
  <c r="O628" i="22"/>
  <c r="O602" i="22"/>
  <c r="O637" i="22"/>
  <c r="O568" i="22"/>
  <c r="O646" i="22"/>
  <c r="O591" i="22"/>
  <c r="O551" i="22"/>
  <c r="O538" i="22"/>
  <c r="O652" i="22"/>
  <c r="O613" i="22"/>
  <c r="O635" i="22"/>
  <c r="O604" i="22"/>
  <c r="O617" i="22"/>
  <c r="O654" i="22"/>
  <c r="O593" i="22"/>
  <c r="O606" i="22"/>
  <c r="O638" i="22"/>
  <c r="O640" i="22"/>
  <c r="O386" i="22"/>
  <c r="O631" i="22"/>
  <c r="O597" i="22"/>
  <c r="O639" i="22"/>
  <c r="O612" i="22"/>
  <c r="O658" i="22"/>
  <c r="O679" i="22"/>
  <c r="O583" i="22"/>
  <c r="O656" i="22"/>
  <c r="O630" i="22"/>
  <c r="O651" i="22"/>
  <c r="O678" i="22"/>
  <c r="O624" i="22"/>
  <c r="O616" i="22"/>
  <c r="O532" i="22"/>
  <c r="O629" i="22"/>
  <c r="O632" i="22"/>
  <c r="O603" i="22"/>
  <c r="O647" i="22"/>
  <c r="O636" i="22"/>
  <c r="O642" i="22"/>
  <c r="O563" i="22"/>
  <c r="O641" i="22"/>
  <c r="O645" i="22"/>
  <c r="O605" i="22"/>
  <c r="O671" i="22"/>
  <c r="O685" i="22"/>
  <c r="O627" i="22"/>
  <c r="O664" i="22"/>
  <c r="O657" i="22"/>
  <c r="O650" i="22"/>
  <c r="O662" i="22"/>
  <c r="O681" i="22"/>
  <c r="O687" i="22"/>
  <c r="O666" i="22"/>
  <c r="O633" i="22"/>
  <c r="O655" i="22"/>
  <c r="O659" i="22"/>
  <c r="O709" i="22"/>
  <c r="O767" i="22"/>
  <c r="O660" i="22"/>
  <c r="O670" i="22"/>
  <c r="O672" i="22"/>
  <c r="O711" i="22"/>
  <c r="O675" i="22"/>
  <c r="O690" i="22"/>
  <c r="O665" i="22"/>
  <c r="O699" i="22"/>
  <c r="O702" i="22"/>
  <c r="O663" i="22"/>
  <c r="O674" i="22"/>
  <c r="O680" i="22"/>
  <c r="O653" i="22"/>
  <c r="O695" i="22"/>
  <c r="O732" i="22"/>
  <c r="O644" i="22"/>
  <c r="O682" i="22"/>
  <c r="O707" i="22"/>
  <c r="O741" i="22"/>
  <c r="O689" i="22"/>
  <c r="O661" i="22"/>
  <c r="O649" i="22"/>
  <c r="O623" i="22"/>
  <c r="O701" i="22"/>
  <c r="O714" i="22"/>
  <c r="O643" i="22"/>
  <c r="O724" i="22"/>
  <c r="O715" i="22"/>
  <c r="O667" i="22"/>
  <c r="O743" i="22"/>
  <c r="O668" i="22"/>
  <c r="O719" i="22"/>
  <c r="O697" i="22"/>
  <c r="O704" i="22"/>
  <c r="O708" i="22"/>
  <c r="O733" i="22"/>
  <c r="O676" i="22"/>
  <c r="O683" i="22"/>
  <c r="O722" i="22"/>
  <c r="O706" i="22"/>
  <c r="O712" i="22"/>
  <c r="O723" i="22"/>
  <c r="O725" i="22"/>
  <c r="O696" i="22"/>
  <c r="O619" i="22"/>
  <c r="O718" i="22"/>
  <c r="O730" i="22"/>
  <c r="O669" i="22"/>
  <c r="O692" i="22"/>
  <c r="O705" i="22"/>
  <c r="O731" i="22"/>
  <c r="O673" i="22"/>
  <c r="O703" i="22"/>
  <c r="O766" i="22"/>
  <c r="O720" i="22"/>
  <c r="O751" i="22"/>
  <c r="O747" i="22"/>
  <c r="O677" i="22"/>
  <c r="O740" i="22"/>
  <c r="O684" i="22"/>
  <c r="O693" i="22"/>
  <c r="O686" i="22"/>
  <c r="O750" i="22"/>
  <c r="O716" i="22"/>
  <c r="O774" i="22"/>
  <c r="O710" i="22"/>
  <c r="O688" i="22"/>
  <c r="O721" i="22"/>
  <c r="O698" i="22"/>
  <c r="O778" i="22"/>
  <c r="O768" i="22"/>
  <c r="O762" i="22"/>
  <c r="O745" i="22"/>
  <c r="O739" i="22"/>
  <c r="O728" i="22"/>
  <c r="O737" i="22"/>
  <c r="O691" i="22"/>
  <c r="O757" i="22"/>
  <c r="O756" i="22"/>
  <c r="O761" i="22"/>
  <c r="O775" i="22"/>
  <c r="O754" i="22"/>
  <c r="O773" i="22"/>
  <c r="O717" i="22"/>
  <c r="O772" i="22"/>
  <c r="O765" i="22"/>
  <c r="O758" i="22"/>
  <c r="O735" i="22"/>
  <c r="O729" i="22"/>
  <c r="O786" i="22"/>
  <c r="O738" i="22"/>
  <c r="O749" i="22"/>
  <c r="O777" i="22"/>
  <c r="O727" i="22"/>
  <c r="O746" i="22"/>
  <c r="O736" i="22"/>
  <c r="O759" i="22"/>
  <c r="O713" i="22"/>
  <c r="O760" i="22"/>
  <c r="O769" i="22"/>
  <c r="O770" i="22"/>
  <c r="O726" i="22"/>
  <c r="O799" i="22"/>
  <c r="O755" i="22"/>
  <c r="O771" i="22"/>
  <c r="O700" i="22"/>
  <c r="O811" i="22"/>
  <c r="O742" i="22"/>
  <c r="O744" i="22"/>
  <c r="O763" i="22"/>
  <c r="O752" i="22"/>
  <c r="O824" i="22"/>
  <c r="O779" i="22"/>
  <c r="O764" i="22"/>
  <c r="O787" i="22"/>
  <c r="O748" i="22"/>
  <c r="O793" i="22"/>
  <c r="O797" i="22"/>
  <c r="O790" i="22"/>
  <c r="O785" i="22"/>
  <c r="O459" i="22"/>
  <c r="O734" i="22"/>
  <c r="O812" i="22"/>
  <c r="O807" i="22"/>
  <c r="O796" i="22"/>
  <c r="O789" i="22"/>
  <c r="O855" i="22"/>
  <c r="O795" i="22"/>
  <c r="O798" i="22"/>
  <c r="O842" i="22"/>
  <c r="O753" i="22"/>
  <c r="O782" i="22"/>
  <c r="O802" i="22"/>
  <c r="O844" i="22"/>
  <c r="O781" i="22"/>
  <c r="O821" i="22"/>
  <c r="O801" i="22"/>
  <c r="O783" i="22"/>
  <c r="O830" i="22"/>
  <c r="O788" i="22"/>
  <c r="O803" i="22"/>
  <c r="O805" i="22"/>
  <c r="O815" i="22"/>
  <c r="O843" i="22"/>
  <c r="O853" i="22"/>
  <c r="O832" i="22"/>
  <c r="O828" i="22"/>
  <c r="O794" i="22"/>
  <c r="O806" i="22"/>
  <c r="O792" i="22"/>
  <c r="O817" i="22"/>
  <c r="O808" i="22"/>
  <c r="O826" i="22"/>
  <c r="O833" i="22"/>
  <c r="O776" i="22"/>
  <c r="O837" i="22"/>
  <c r="O838" i="22"/>
  <c r="O822" i="22"/>
  <c r="O877" i="22"/>
  <c r="O864" i="22"/>
  <c r="O834" i="22"/>
  <c r="O813" i="22"/>
  <c r="O825" i="22"/>
  <c r="O827" i="22"/>
  <c r="O819" i="22"/>
  <c r="O903" i="22"/>
  <c r="O870" i="22"/>
  <c r="O818" i="22"/>
  <c r="O820" i="22"/>
  <c r="O829" i="22"/>
  <c r="O841" i="22"/>
  <c r="O848" i="22"/>
  <c r="O800" i="22"/>
  <c r="O835" i="22"/>
  <c r="O859" i="22"/>
  <c r="O831" i="22"/>
  <c r="O823" i="22"/>
  <c r="O694" i="22"/>
  <c r="O809" i="22"/>
  <c r="O865" i="22"/>
  <c r="O784" i="22"/>
  <c r="O886" i="22"/>
  <c r="O840" i="22"/>
  <c r="O869" i="22"/>
  <c r="O892" i="22"/>
  <c r="O885" i="22"/>
  <c r="O810" i="22"/>
  <c r="O875" i="22"/>
  <c r="O836" i="22"/>
  <c r="O847" i="22"/>
  <c r="O804" i="22"/>
  <c r="O905" i="22"/>
  <c r="O862" i="22"/>
  <c r="O839" i="22"/>
  <c r="O873" i="22"/>
  <c r="O942" i="22"/>
  <c r="O814" i="22"/>
  <c r="O876" i="22"/>
  <c r="O816" i="22"/>
  <c r="O858" i="22"/>
  <c r="O891" i="22"/>
  <c r="O962" i="22"/>
  <c r="O849" i="22"/>
  <c r="O908" i="22"/>
  <c r="O882" i="22"/>
  <c r="O854" i="22"/>
  <c r="O866" i="22"/>
  <c r="O850" i="22"/>
  <c r="O863" i="22"/>
  <c r="O920" i="22"/>
  <c r="O871" i="22"/>
  <c r="O880" i="22"/>
  <c r="O780" i="22"/>
  <c r="O917" i="22"/>
  <c r="O884" i="22"/>
  <c r="O874" i="22"/>
  <c r="O867" i="22"/>
  <c r="O856" i="22"/>
  <c r="O791" i="22"/>
  <c r="O926" i="22"/>
  <c r="O860" i="22"/>
  <c r="O883" i="22"/>
  <c r="O861" i="22"/>
  <c r="O898" i="22"/>
  <c r="O214" i="22"/>
  <c r="O895" i="22"/>
  <c r="O851" i="22"/>
  <c r="O872" i="22"/>
  <c r="O943" i="22"/>
  <c r="O887" i="22"/>
  <c r="O993" i="22"/>
  <c r="O878" i="22"/>
  <c r="O924" i="22"/>
  <c r="O901" i="22"/>
  <c r="O904" i="22"/>
  <c r="O868" i="22"/>
  <c r="O881" i="22"/>
  <c r="O845" i="22"/>
  <c r="O923" i="22"/>
  <c r="O932" i="22"/>
  <c r="O945" i="22"/>
  <c r="O894" i="22"/>
  <c r="O907" i="22"/>
  <c r="O900" i="22"/>
  <c r="O902" i="22"/>
  <c r="O967" i="22"/>
  <c r="O935" i="22"/>
  <c r="O933" i="22"/>
  <c r="O915" i="22"/>
  <c r="O899" i="22"/>
  <c r="O977" i="22"/>
  <c r="O918" i="22"/>
  <c r="O889" i="22"/>
  <c r="O995" i="22"/>
  <c r="O921" i="22"/>
  <c r="O857" i="22"/>
  <c r="O936" i="22"/>
  <c r="O927" i="22"/>
  <c r="O966" i="22"/>
  <c r="O970" i="22"/>
  <c r="O906" i="22"/>
  <c r="O965" i="22"/>
  <c r="O958" i="22"/>
  <c r="O929" i="22"/>
  <c r="O912" i="22"/>
  <c r="O946" i="22"/>
  <c r="O947" i="22"/>
  <c r="O913" i="22"/>
  <c r="O957" i="22"/>
  <c r="O930" i="22"/>
  <c r="O937" i="22"/>
  <c r="O919" i="22"/>
  <c r="O941" i="22"/>
  <c r="O963" i="22"/>
  <c r="O922" i="22"/>
  <c r="O925" i="22"/>
  <c r="O1019" i="22"/>
  <c r="O978" i="22"/>
  <c r="O959" i="22"/>
  <c r="O992" i="22"/>
  <c r="O896" i="22"/>
  <c r="O852" i="22"/>
  <c r="O909" i="22"/>
  <c r="O950" i="22"/>
  <c r="O949" i="22"/>
  <c r="O916" i="22"/>
  <c r="O1053" i="22"/>
  <c r="O1007" i="22"/>
  <c r="O934" i="22"/>
  <c r="O890" i="22"/>
  <c r="O939" i="22"/>
  <c r="O893" i="22"/>
  <c r="O951" i="22"/>
  <c r="O1021" i="22"/>
  <c r="O961" i="22"/>
  <c r="O938" i="22"/>
  <c r="O911" i="22"/>
  <c r="O846" i="22"/>
  <c r="O897" i="22"/>
  <c r="O973" i="22"/>
  <c r="O948" i="22"/>
  <c r="O979" i="22"/>
  <c r="O984" i="22"/>
  <c r="O1025" i="22"/>
  <c r="O1026" i="22"/>
  <c r="O914" i="22"/>
  <c r="O1000" i="22"/>
  <c r="O888" i="22"/>
  <c r="O989" i="22"/>
  <c r="O983" i="22"/>
  <c r="O991" i="22"/>
  <c r="O940" i="22"/>
  <c r="O974" i="22"/>
  <c r="O1030" i="22"/>
  <c r="O969" i="22"/>
  <c r="O982" i="22"/>
  <c r="O980" i="22"/>
  <c r="O956" i="22"/>
  <c r="O1009" i="22"/>
  <c r="O952" i="22"/>
  <c r="O960" i="22"/>
  <c r="O954" i="22"/>
  <c r="O910" i="22"/>
  <c r="O955" i="22"/>
  <c r="O1016" i="22"/>
  <c r="O997" i="22"/>
  <c r="O1041" i="22"/>
  <c r="O1003" i="22"/>
  <c r="O1008" i="22"/>
  <c r="O981" i="22"/>
  <c r="O1064" i="22"/>
  <c r="O971" i="22"/>
  <c r="O1042" i="22"/>
  <c r="O1005" i="22"/>
  <c r="O944" i="22"/>
  <c r="O1024" i="22"/>
  <c r="O999" i="22"/>
  <c r="O1033" i="22"/>
  <c r="O976" i="22"/>
  <c r="O972" i="22"/>
  <c r="O964" i="22"/>
  <c r="O1063" i="22"/>
  <c r="O1076" i="22"/>
  <c r="O1011" i="22"/>
  <c r="O1015" i="22"/>
  <c r="O931" i="22"/>
  <c r="O998" i="22"/>
  <c r="O1020" i="22"/>
  <c r="O1006" i="22"/>
  <c r="O1068" i="22"/>
  <c r="O953" i="22"/>
  <c r="O1022" i="22"/>
  <c r="O975" i="22"/>
  <c r="O1051" i="22"/>
  <c r="O1012" i="22"/>
  <c r="O1027" i="22"/>
  <c r="O985" i="22"/>
  <c r="O987" i="22"/>
  <c r="O1023" i="22"/>
  <c r="O1028" i="22"/>
  <c r="O1127" i="22"/>
  <c r="O1080" i="22"/>
  <c r="O1018" i="22"/>
  <c r="O1034" i="22"/>
  <c r="O968" i="22"/>
  <c r="O1029" i="22"/>
  <c r="O1032" i="22"/>
  <c r="O1072" i="22"/>
  <c r="O994" i="22"/>
  <c r="O1069" i="22"/>
  <c r="O986" i="22"/>
  <c r="O988" i="22"/>
  <c r="O1044" i="22"/>
  <c r="O928" i="22"/>
  <c r="O1088" i="22"/>
  <c r="O1043" i="22"/>
  <c r="O1002" i="22"/>
  <c r="O1142" i="22"/>
  <c r="O1004" i="22"/>
  <c r="O1038" i="22"/>
  <c r="O1058" i="22"/>
  <c r="O1017" i="22"/>
  <c r="O1073" i="22"/>
  <c r="O1001" i="22"/>
  <c r="O1047" i="22"/>
  <c r="O1059" i="22"/>
  <c r="O1104" i="22"/>
  <c r="O1061" i="22"/>
  <c r="O1075" i="22"/>
  <c r="O1035" i="22"/>
  <c r="O1066" i="22"/>
  <c r="O990" i="22"/>
  <c r="O1139" i="22"/>
  <c r="O1040" i="22"/>
  <c r="O1060" i="22"/>
  <c r="O1010" i="22"/>
  <c r="O1077" i="22"/>
  <c r="O1170" i="22"/>
  <c r="O879" i="22"/>
  <c r="O1031" i="22"/>
  <c r="O1056" i="22"/>
  <c r="O489" i="22"/>
  <c r="O1109" i="22"/>
  <c r="O1045" i="22"/>
  <c r="O1065" i="22"/>
  <c r="O1050" i="22"/>
  <c r="O1036" i="22"/>
  <c r="O1054" i="22"/>
  <c r="O1128" i="22"/>
  <c r="O1105" i="22"/>
  <c r="O1121" i="22"/>
  <c r="O1057" i="22"/>
  <c r="O996" i="22"/>
  <c r="O1062" i="22"/>
  <c r="O1090" i="22"/>
  <c r="O1055" i="22"/>
  <c r="O1111" i="22"/>
  <c r="O1114" i="22"/>
  <c r="O1039" i="22"/>
  <c r="O1046" i="22"/>
  <c r="O1071" i="22"/>
  <c r="O1084" i="22"/>
  <c r="O1014" i="22"/>
  <c r="O1134" i="22"/>
  <c r="O1078" i="22"/>
  <c r="O1067" i="22"/>
  <c r="O1094" i="22"/>
  <c r="O1086" i="22"/>
  <c r="O1098" i="22"/>
  <c r="O1089" i="22"/>
  <c r="O1049" i="22"/>
  <c r="O1103" i="22"/>
  <c r="O1081" i="22"/>
  <c r="O1074" i="22"/>
  <c r="O1101" i="22"/>
  <c r="O1083" i="22"/>
  <c r="O1130" i="22"/>
  <c r="O1079" i="22"/>
  <c r="O1087" i="22"/>
  <c r="O1052" i="22"/>
  <c r="O1093" i="22"/>
  <c r="O1122" i="22"/>
  <c r="O1131" i="22"/>
  <c r="O1108" i="22"/>
  <c r="O1116" i="22"/>
  <c r="O1096" i="22"/>
  <c r="O1140" i="22"/>
  <c r="O1091" i="22"/>
  <c r="O1162" i="22"/>
  <c r="O1117" i="22"/>
  <c r="O1110" i="22"/>
  <c r="O1160" i="22"/>
  <c r="O1157" i="22"/>
  <c r="O1082" i="22"/>
  <c r="O1120" i="22"/>
  <c r="O1107" i="22"/>
  <c r="O1085" i="22"/>
  <c r="O1141" i="22"/>
  <c r="O1148" i="22"/>
  <c r="O1119" i="22"/>
  <c r="O1212" i="22"/>
  <c r="O1173" i="22"/>
  <c r="O1147" i="22"/>
  <c r="O1125" i="22"/>
  <c r="O1112" i="22"/>
  <c r="O1138" i="22"/>
  <c r="O1095" i="22"/>
  <c r="O1113" i="22"/>
  <c r="O1037" i="22"/>
  <c r="O1100" i="22"/>
  <c r="O1129" i="22"/>
  <c r="O1174" i="22"/>
  <c r="O1177" i="22"/>
  <c r="O1102" i="22"/>
  <c r="O1123" i="22"/>
  <c r="O1249" i="22"/>
  <c r="O1137" i="22"/>
  <c r="O1092" i="22"/>
  <c r="O1152" i="22"/>
  <c r="O1145" i="22"/>
  <c r="O1143" i="22"/>
  <c r="O1126" i="22"/>
  <c r="O1209" i="22"/>
  <c r="O1132" i="22"/>
  <c r="O1151" i="22"/>
  <c r="O1158" i="22"/>
  <c r="O1175" i="22"/>
  <c r="O1156" i="22"/>
  <c r="O1099" i="22"/>
  <c r="O1187" i="22"/>
  <c r="O1136" i="22"/>
  <c r="O1183" i="22"/>
  <c r="O1167" i="22"/>
  <c r="O1155" i="22"/>
  <c r="O1097" i="22"/>
  <c r="O1166" i="22"/>
  <c r="O1133" i="22"/>
  <c r="O1144" i="22"/>
  <c r="O1159" i="22"/>
  <c r="O1154" i="22"/>
  <c r="O1048" i="22"/>
  <c r="O1135" i="22"/>
  <c r="O1150" i="22"/>
  <c r="O1118" i="22"/>
  <c r="O1197" i="22"/>
  <c r="O1168" i="22"/>
  <c r="O1106" i="22"/>
  <c r="O1115" i="22"/>
  <c r="O1191" i="22"/>
  <c r="O1181" i="22"/>
  <c r="O1171" i="22"/>
  <c r="O1180" i="22"/>
  <c r="O1231" i="22"/>
  <c r="O1164" i="22"/>
  <c r="O1176" i="22"/>
  <c r="O1199" i="22"/>
  <c r="O1146" i="22"/>
  <c r="O1188" i="22"/>
  <c r="O1169" i="22"/>
  <c r="O1124" i="22"/>
  <c r="O1149" i="22"/>
  <c r="O1208" i="22"/>
  <c r="O1070" i="22"/>
  <c r="O1013" i="22"/>
  <c r="O1163" i="22"/>
  <c r="O1184" i="22"/>
  <c r="O1182" i="22"/>
  <c r="O1195" i="22"/>
  <c r="O1275" i="22"/>
  <c r="O1192" i="22"/>
  <c r="O1178" i="22"/>
  <c r="O1220" i="22"/>
  <c r="O1194" i="22"/>
  <c r="O1233" i="22"/>
  <c r="O1201" i="22"/>
  <c r="O1185" i="22"/>
  <c r="O1214" i="22"/>
  <c r="O1248" i="22"/>
  <c r="O1189" i="22"/>
  <c r="O1196" i="22"/>
  <c r="O1216" i="22"/>
  <c r="O1179" i="22"/>
  <c r="O1202" i="22"/>
  <c r="O1193" i="22"/>
  <c r="O1206" i="22"/>
  <c r="O1203" i="22"/>
  <c r="O1205" i="22"/>
  <c r="O1223" i="22"/>
  <c r="O1153" i="22"/>
  <c r="O1238" i="22"/>
  <c r="O1219" i="22"/>
  <c r="O1207" i="22"/>
  <c r="O1251" i="22"/>
  <c r="O1266" i="22"/>
  <c r="O1210" i="22"/>
  <c r="O1274" i="22"/>
  <c r="O1217" i="22"/>
  <c r="O1172" i="22"/>
  <c r="O1326" i="22"/>
  <c r="O1211" i="22"/>
  <c r="O1227" i="22"/>
  <c r="O1218" i="22"/>
  <c r="O1253" i="22"/>
  <c r="O1239" i="22"/>
  <c r="O1190" i="22"/>
  <c r="O1161" i="22"/>
  <c r="O1186" i="22"/>
  <c r="O1236" i="22"/>
  <c r="O1255" i="22"/>
  <c r="O1297" i="22"/>
  <c r="O1213" i="22"/>
  <c r="O1204" i="22"/>
  <c r="O1257" i="22"/>
  <c r="O1165" i="22"/>
  <c r="O1308" i="22"/>
  <c r="O1228" i="22"/>
  <c r="O1270" i="22"/>
  <c r="O1279" i="22"/>
  <c r="O1247" i="22"/>
  <c r="O1264" i="22"/>
  <c r="O1244" i="22"/>
  <c r="O1234" i="22"/>
  <c r="O1226" i="22"/>
  <c r="O1221" i="22"/>
  <c r="O1229" i="22"/>
  <c r="O1242" i="22"/>
  <c r="O1294" i="22"/>
  <c r="O1245" i="22"/>
  <c r="O1263" i="22"/>
  <c r="O1200" i="22"/>
  <c r="O1215" i="22"/>
  <c r="O1222" i="22"/>
  <c r="O1256" i="22"/>
  <c r="O1258" i="22"/>
  <c r="O1262" i="22"/>
  <c r="O1254" i="22"/>
  <c r="O1232" i="22"/>
  <c r="O1235" i="22"/>
  <c r="O1265" i="22"/>
  <c r="O1260" i="22"/>
  <c r="O1292" i="22"/>
  <c r="O1327" i="22"/>
  <c r="O1241" i="22"/>
  <c r="O1289" i="22"/>
  <c r="O1306" i="22"/>
  <c r="O1295" i="22"/>
  <c r="O1243" i="22"/>
  <c r="O1271" i="22"/>
  <c r="O1278" i="22"/>
  <c r="O1273" i="22"/>
  <c r="O1252" i="22"/>
  <c r="O1261" i="22"/>
  <c r="O1288" i="22"/>
  <c r="O1269" i="22"/>
  <c r="O1230" i="22"/>
  <c r="O1246" i="22"/>
  <c r="O1282" i="22"/>
  <c r="O1283" i="22"/>
  <c r="O1316" i="22"/>
  <c r="O1296" i="22"/>
  <c r="O1338" i="22"/>
  <c r="O1250" i="22"/>
  <c r="O1276" i="22"/>
  <c r="O1298" i="22"/>
  <c r="O1285" i="22"/>
  <c r="O1224" i="22"/>
  <c r="O1272" i="22"/>
  <c r="O1277" i="22"/>
  <c r="O1284" i="22"/>
  <c r="O1305" i="22"/>
  <c r="O1198" i="22"/>
  <c r="O1281" i="22"/>
  <c r="O1328" i="22"/>
  <c r="O1322" i="22"/>
  <c r="O1267" i="22"/>
  <c r="O1301" i="22"/>
  <c r="O1310" i="22"/>
  <c r="O1291" i="22"/>
  <c r="O1340" i="22"/>
  <c r="O1330" i="22"/>
  <c r="O1317" i="22"/>
  <c r="O1268" i="22"/>
  <c r="O1290" i="22"/>
  <c r="O1324" i="22"/>
  <c r="O1314" i="22"/>
  <c r="O1311" i="22"/>
  <c r="O1356" i="22"/>
  <c r="O1302" i="22"/>
  <c r="O1240" i="22"/>
  <c r="O1318" i="22"/>
  <c r="O1280" i="22"/>
  <c r="O1342" i="22"/>
  <c r="O1339" i="22"/>
  <c r="O1333" i="22"/>
  <c r="O1303" i="22"/>
  <c r="O1332" i="22"/>
  <c r="O1300" i="22"/>
  <c r="O1309" i="22"/>
  <c r="O1320" i="22"/>
  <c r="O1315" i="22"/>
  <c r="O1286" i="22"/>
  <c r="O1287" i="22"/>
  <c r="O1319" i="22"/>
  <c r="O1341" i="22"/>
  <c r="O1304" i="22"/>
  <c r="O1293" i="22"/>
  <c r="O1349" i="22"/>
  <c r="O1337" i="22"/>
  <c r="O1323" i="22"/>
  <c r="O1361" i="22"/>
  <c r="O1357" i="22"/>
  <c r="O1225" i="22"/>
  <c r="O1343" i="22"/>
  <c r="O1351" i="22"/>
  <c r="O1358" i="22"/>
  <c r="O1334" i="22"/>
  <c r="O1369" i="22"/>
  <c r="O1321" i="22"/>
  <c r="O1346" i="22"/>
  <c r="O1347" i="22"/>
  <c r="O1335" i="22"/>
  <c r="O1307" i="22"/>
  <c r="O1355" i="22"/>
  <c r="O1299" i="22"/>
  <c r="O1384" i="22"/>
  <c r="O1237" i="22"/>
  <c r="O1388" i="22"/>
  <c r="O1329" i="22"/>
  <c r="O1325" i="22"/>
  <c r="O1331" i="22"/>
  <c r="O1312" i="22"/>
  <c r="O1387" i="22"/>
  <c r="O1366" i="22"/>
  <c r="O1259" i="22"/>
  <c r="O1415" i="22"/>
  <c r="O1385" i="22"/>
  <c r="O1375" i="22"/>
  <c r="O1381" i="22"/>
  <c r="O1383" i="22"/>
  <c r="O1352" i="22"/>
  <c r="O1393" i="22"/>
  <c r="O1350" i="22"/>
  <c r="O1353" i="22"/>
  <c r="O1377" i="22"/>
  <c r="O1368" i="22"/>
  <c r="O1391" i="22"/>
  <c r="O1359" i="22"/>
  <c r="O1373" i="22"/>
  <c r="O1345" i="22"/>
  <c r="O1354" i="22"/>
  <c r="O1348" i="22"/>
  <c r="O1404" i="22"/>
  <c r="O1386" i="22"/>
  <c r="O1395" i="22"/>
  <c r="O1376" i="22"/>
  <c r="O1365" i="22"/>
  <c r="O1428" i="22"/>
  <c r="O1336" i="22"/>
  <c r="O1372" i="22"/>
  <c r="O1398" i="22"/>
  <c r="O1416" i="22"/>
  <c r="O1414" i="22"/>
  <c r="O1400" i="22"/>
  <c r="O1367" i="22"/>
  <c r="O1420" i="22"/>
  <c r="O1458" i="22"/>
  <c r="O1452" i="22"/>
  <c r="O1313" i="22"/>
  <c r="O1382" i="22"/>
  <c r="O1378" i="22"/>
  <c r="O1390" i="22"/>
  <c r="O1380" i="22"/>
  <c r="O1403" i="22"/>
  <c r="O1419" i="22"/>
  <c r="O1394" i="22"/>
  <c r="O1370" i="22"/>
  <c r="O1363" i="22"/>
  <c r="O1468" i="22"/>
  <c r="O1408" i="22"/>
  <c r="O1374" i="22"/>
  <c r="O1364" i="22"/>
  <c r="O1440" i="22"/>
  <c r="O1423" i="22"/>
  <c r="O1407" i="22"/>
  <c r="O1409" i="22"/>
  <c r="O1399" i="22"/>
  <c r="O1405" i="22"/>
  <c r="O1379" i="22"/>
  <c r="O1344" i="22"/>
  <c r="O1410" i="22"/>
  <c r="O1427" i="22"/>
  <c r="O1360" i="22"/>
  <c r="O1445" i="22"/>
  <c r="O1463" i="22"/>
  <c r="O1389" i="22"/>
  <c r="O1441" i="22"/>
  <c r="O1454" i="22"/>
  <c r="O1436" i="22"/>
  <c r="O1421" i="22"/>
  <c r="O1418" i="22"/>
  <c r="O1402" i="22"/>
  <c r="O1371" i="22"/>
  <c r="O1435" i="22"/>
  <c r="O1430" i="22"/>
  <c r="O1467" i="22"/>
  <c r="O1362" i="22"/>
  <c r="O1425" i="22"/>
  <c r="O1397" i="22"/>
  <c r="O1413" i="22"/>
  <c r="O1426" i="22"/>
  <c r="O1406" i="22"/>
  <c r="O1457" i="22"/>
  <c r="O1451" i="22"/>
  <c r="O1434" i="22"/>
  <c r="O1459" i="22"/>
  <c r="O1396" i="22"/>
  <c r="O1401" i="22"/>
  <c r="O1489" i="22"/>
  <c r="O1471" i="22"/>
  <c r="O1448" i="22"/>
  <c r="O1464" i="22"/>
  <c r="O1460" i="22"/>
  <c r="O1472" i="22"/>
  <c r="O1477" i="22"/>
  <c r="O1465" i="22"/>
  <c r="O1424" i="22"/>
  <c r="O1446" i="22"/>
  <c r="O1455" i="22"/>
  <c r="O1444" i="22"/>
  <c r="O1429" i="22"/>
  <c r="O1466" i="22"/>
  <c r="O1411" i="22"/>
  <c r="O1417" i="22"/>
  <c r="O1433" i="22"/>
  <c r="O1449" i="22"/>
  <c r="O1461" i="22"/>
  <c r="O1469" i="22"/>
  <c r="O1432" i="22"/>
  <c r="O1392" i="22"/>
  <c r="O1438" i="22"/>
  <c r="O1462" i="22"/>
  <c r="O1453" i="22"/>
  <c r="O1431" i="22"/>
  <c r="O1450" i="22"/>
  <c r="O1422" i="22"/>
  <c r="O1482" i="22"/>
  <c r="O1412" i="22"/>
  <c r="O1456" i="22"/>
  <c r="O1442" i="22"/>
  <c r="O1501" i="22"/>
  <c r="O1487" i="22"/>
  <c r="O1443" i="22"/>
  <c r="O1476" i="22"/>
  <c r="O1470" i="22"/>
  <c r="O1447" i="22"/>
  <c r="O1499" i="22"/>
  <c r="O1473" i="22"/>
  <c r="O1480" i="22"/>
  <c r="O1488" i="22"/>
  <c r="O1490" i="22"/>
  <c r="O1439" i="22"/>
  <c r="O1478" i="22"/>
  <c r="O1497" i="22"/>
  <c r="O1479" i="22"/>
  <c r="O1484" i="22"/>
  <c r="O1494" i="22"/>
  <c r="O1486" i="22"/>
  <c r="O1514" i="22"/>
  <c r="O1516" i="22"/>
  <c r="O1495" i="22"/>
  <c r="O1506" i="22"/>
  <c r="O1496" i="22"/>
  <c r="O1481" i="22"/>
  <c r="O1498" i="22"/>
  <c r="O1520" i="22"/>
  <c r="O1522" i="22"/>
  <c r="O1527" i="22"/>
  <c r="O1533" i="22"/>
  <c r="O1502" i="22"/>
  <c r="O1474" i="22"/>
  <c r="O1475" i="22"/>
  <c r="O1491" i="22"/>
  <c r="O1493" i="22"/>
  <c r="O1546" i="22"/>
  <c r="O1503" i="22"/>
  <c r="O1524" i="22"/>
  <c r="O1511" i="22"/>
  <c r="O1483" i="22"/>
  <c r="O1567" i="22"/>
  <c r="O1485" i="22"/>
  <c r="O1507" i="22"/>
  <c r="O1492" i="22"/>
  <c r="O1437" i="22"/>
  <c r="O1500" i="22"/>
  <c r="O1512" i="22"/>
  <c r="O1523" i="22"/>
  <c r="O1509" i="22"/>
  <c r="O1510" i="22"/>
  <c r="O1535" i="22"/>
  <c r="O1549" i="22"/>
  <c r="O1519" i="22"/>
  <c r="O1556" i="22"/>
  <c r="O1504" i="22"/>
  <c r="O1529" i="22"/>
  <c r="O1525" i="22"/>
  <c r="O1528" i="22"/>
  <c r="O1534" i="22"/>
  <c r="O1543" i="22"/>
  <c r="O1521" i="22"/>
  <c r="O1541" i="22"/>
  <c r="O1558" i="22"/>
  <c r="O1553" i="22"/>
  <c r="O1515" i="22"/>
  <c r="O1536" i="22"/>
  <c r="O1538" i="22"/>
  <c r="O1542" i="22"/>
  <c r="O1578" i="22"/>
  <c r="O1539" i="22"/>
  <c r="O1544" i="22"/>
  <c r="O1518" i="22"/>
  <c r="O1551" i="22"/>
  <c r="O1673" i="22"/>
  <c r="O1532" i="22"/>
  <c r="O1561" i="22"/>
  <c r="O1513" i="22"/>
  <c r="O1505" i="22"/>
  <c r="O1562" i="22"/>
  <c r="O1547" i="22"/>
  <c r="O1540" i="22"/>
  <c r="O1565" i="22"/>
  <c r="O1573" i="22"/>
  <c r="O1587" i="22"/>
  <c r="O1530" i="22"/>
  <c r="O1609" i="22"/>
  <c r="O1517" i="22"/>
  <c r="O1557" i="22"/>
  <c r="O1555" i="22"/>
  <c r="O1508" i="22"/>
  <c r="O1537" i="22"/>
  <c r="O1596" i="22"/>
  <c r="O1574" i="22"/>
  <c r="O1526" i="22"/>
  <c r="O1531" i="22"/>
  <c r="O1559" i="22"/>
  <c r="O1572" i="22"/>
  <c r="O1552" i="22"/>
  <c r="O1548" i="22"/>
  <c r="O1585" i="22"/>
  <c r="O1592" i="22"/>
  <c r="O1570" i="22"/>
  <c r="O1584" i="22"/>
  <c r="O1595" i="22"/>
  <c r="O1550" i="22"/>
  <c r="O1563" i="22"/>
  <c r="O1566" i="22"/>
  <c r="O1560" i="22"/>
  <c r="O1564" i="22"/>
  <c r="O1571" i="22"/>
  <c r="O1581" i="22"/>
  <c r="O1576" i="22"/>
  <c r="O1575" i="22"/>
  <c r="O1569" i="22"/>
  <c r="O1545" i="22"/>
  <c r="O1599" i="22"/>
  <c r="O1568" i="22"/>
  <c r="O1577" i="22"/>
  <c r="O1612" i="22"/>
  <c r="O1623" i="22"/>
  <c r="O1608" i="22"/>
  <c r="O1621" i="22"/>
  <c r="O1613" i="22"/>
  <c r="O1600" i="22"/>
  <c r="O1554" i="22"/>
  <c r="O1662" i="22"/>
  <c r="O1582" i="22"/>
  <c r="O1586" i="22"/>
  <c r="O1605" i="22"/>
  <c r="O1590" i="22"/>
  <c r="O1579" i="22"/>
  <c r="O1580" i="22"/>
  <c r="O1588" i="22"/>
  <c r="O1616" i="22"/>
  <c r="O1597" i="22"/>
  <c r="O1640" i="22"/>
  <c r="O1651" i="22"/>
  <c r="O1589" i="22"/>
  <c r="O1658" i="22"/>
  <c r="O1618" i="22"/>
  <c r="O1594" i="22"/>
  <c r="O1667" i="22"/>
  <c r="O1619" i="22"/>
  <c r="O1614" i="22"/>
  <c r="O1591" i="22"/>
  <c r="O1606" i="22"/>
  <c r="O1653" i="22"/>
  <c r="O1615" i="22"/>
  <c r="O1601" i="22"/>
  <c r="O1629" i="22"/>
  <c r="O1659" i="22"/>
  <c r="O1583" i="22"/>
  <c r="O1611" i="22"/>
  <c r="O1663" i="22"/>
  <c r="O1634" i="22"/>
  <c r="O1622" i="22"/>
  <c r="O1660" i="22"/>
  <c r="O1643" i="22"/>
  <c r="O1620" i="22"/>
  <c r="O1598" i="22"/>
  <c r="O1632" i="22"/>
  <c r="O1647" i="22"/>
  <c r="O1654" i="22"/>
  <c r="O1637" i="22"/>
  <c r="O1607" i="22"/>
  <c r="O1604" i="22"/>
  <c r="O1646" i="22"/>
  <c r="O1639" i="22"/>
  <c r="O1644" i="22"/>
  <c r="O1704" i="22"/>
  <c r="O1628" i="22"/>
  <c r="O1635" i="22"/>
  <c r="O1626" i="22"/>
  <c r="O1617" i="22"/>
  <c r="O1631" i="22"/>
  <c r="O1656" i="22"/>
  <c r="O1624" i="22"/>
  <c r="O1625" i="22"/>
  <c r="O1603" i="22"/>
  <c r="O1602" i="22"/>
  <c r="O1593" i="22"/>
  <c r="O1610" i="22"/>
  <c r="O1650" i="22"/>
  <c r="O1633" i="22"/>
  <c r="O1642" i="22"/>
  <c r="O1648" i="22"/>
  <c r="O1641" i="22"/>
  <c r="O1678" i="22"/>
  <c r="O1627" i="22"/>
  <c r="O1655" i="22"/>
  <c r="O1680" i="22"/>
  <c r="O1669" i="22"/>
  <c r="O1630" i="22"/>
  <c r="O1636" i="22"/>
  <c r="O1730" i="22"/>
  <c r="O1638" i="22"/>
  <c r="O1661" i="22"/>
  <c r="O1670" i="22"/>
  <c r="O1712" i="22"/>
  <c r="O1645" i="22"/>
  <c r="O1664" i="22"/>
  <c r="O1672" i="22"/>
  <c r="O1649" i="22"/>
  <c r="O1675" i="22"/>
  <c r="O1682" i="22"/>
  <c r="O1652" i="22"/>
  <c r="O1713" i="22"/>
  <c r="O1665" i="22"/>
  <c r="O1686" i="22"/>
  <c r="O1671" i="22"/>
  <c r="O1692" i="22"/>
  <c r="O1668" i="22"/>
  <c r="O1697" i="22"/>
  <c r="O1666" i="22"/>
  <c r="O1695" i="22"/>
  <c r="O1739" i="22"/>
  <c r="O1674" i="22"/>
  <c r="O1687" i="22"/>
  <c r="O1699" i="22"/>
  <c r="O1689" i="22"/>
  <c r="O1681" i="22"/>
  <c r="O1684" i="22"/>
  <c r="O1657" i="22"/>
  <c r="O1694" i="22"/>
  <c r="O1677" i="22"/>
  <c r="O1714" i="22"/>
  <c r="O1711" i="22"/>
  <c r="O1683" i="22"/>
  <c r="O1705" i="22"/>
  <c r="O1725" i="22"/>
  <c r="O1690" i="22"/>
  <c r="O1724" i="22"/>
  <c r="O1676" i="22"/>
  <c r="O1707" i="22"/>
  <c r="O1693" i="22"/>
  <c r="O1679" i="22"/>
  <c r="O1736" i="22"/>
  <c r="O1698" i="22"/>
  <c r="O1696" i="22"/>
  <c r="O1700" i="22"/>
  <c r="O1737" i="22"/>
  <c r="O1708" i="22"/>
  <c r="O1709" i="22"/>
  <c r="O1719" i="22"/>
  <c r="O1685" i="22"/>
  <c r="O1702" i="22"/>
  <c r="O1716" i="22"/>
  <c r="O1738" i="22"/>
  <c r="O1729" i="22"/>
  <c r="O1703" i="22"/>
  <c r="O1688" i="22"/>
  <c r="O1723" i="22"/>
  <c r="O1701" i="22"/>
  <c r="O1721" i="22"/>
  <c r="O1722" i="22"/>
  <c r="O1759" i="22"/>
  <c r="O1691" i="22"/>
  <c r="O1726" i="22"/>
  <c r="O1756" i="22"/>
  <c r="O1732" i="22"/>
  <c r="O1746" i="22"/>
  <c r="O1710" i="22"/>
  <c r="O1734" i="22"/>
  <c r="O1757" i="22"/>
  <c r="O1740" i="22"/>
  <c r="O1778" i="22"/>
  <c r="O1766" i="22"/>
  <c r="O1727" i="22"/>
  <c r="O1743" i="22"/>
  <c r="O1731" i="22"/>
  <c r="O1745" i="22"/>
  <c r="O1720" i="22"/>
  <c r="O1728" i="22"/>
  <c r="O1715" i="22"/>
  <c r="O1741" i="22"/>
  <c r="O1718" i="22"/>
  <c r="O1774" i="22"/>
  <c r="O1717" i="22"/>
  <c r="O1779" i="22"/>
  <c r="O1733" i="22"/>
  <c r="O1750" i="22"/>
  <c r="O1791" i="22"/>
  <c r="O1735" i="22"/>
  <c r="O1763" i="22"/>
  <c r="O1748" i="22"/>
  <c r="O1755" i="22"/>
  <c r="O1776" i="22"/>
  <c r="O1752" i="22"/>
  <c r="O1751" i="22"/>
  <c r="O1777" i="22"/>
  <c r="O1760" i="22"/>
  <c r="O1742" i="22"/>
  <c r="O1744" i="22"/>
  <c r="O1773" i="22"/>
  <c r="O1754" i="22"/>
  <c r="O1747" i="22"/>
  <c r="O1767" i="22"/>
  <c r="O1749" i="22"/>
  <c r="O1762" i="22"/>
  <c r="O1761" i="22"/>
  <c r="O1753" i="22"/>
  <c r="O1768" i="22"/>
  <c r="O1706" i="22"/>
  <c r="O1775" i="22"/>
  <c r="O1758" i="22"/>
  <c r="O1858" i="22"/>
  <c r="O1785" i="22"/>
  <c r="O1780" i="22"/>
  <c r="O1789" i="22"/>
  <c r="O1807" i="22"/>
  <c r="O1782" i="22"/>
  <c r="O1765" i="22"/>
  <c r="O1770" i="22"/>
  <c r="O1769" i="22"/>
  <c r="O1764" i="22"/>
  <c r="O1818" i="22"/>
  <c r="O1805" i="22"/>
  <c r="O1803" i="22"/>
  <c r="O1811" i="22"/>
  <c r="O1793" i="22"/>
  <c r="O1787" i="22"/>
  <c r="O1800" i="22"/>
  <c r="O1771" i="22"/>
  <c r="O1810" i="22"/>
  <c r="O1788" i="22"/>
  <c r="O1832" i="22"/>
  <c r="O1827" i="22"/>
  <c r="O1845" i="22"/>
  <c r="O1781" i="22"/>
  <c r="O1790" i="22"/>
  <c r="O1815" i="22"/>
  <c r="O1784" i="22"/>
  <c r="O1795" i="22"/>
  <c r="O1801" i="22"/>
  <c r="O1786" i="22"/>
  <c r="O1799" i="22"/>
  <c r="O1783" i="22"/>
  <c r="O1792" i="22"/>
  <c r="O1829" i="22"/>
  <c r="O1794" i="22"/>
  <c r="O1814" i="22"/>
  <c r="O1817" i="22"/>
  <c r="O1826" i="22"/>
  <c r="O1819" i="22"/>
  <c r="O1812" i="22"/>
  <c r="O1798" i="22"/>
  <c r="O1797" i="22"/>
  <c r="O1816" i="22"/>
  <c r="O1830" i="22"/>
  <c r="O1796" i="22"/>
  <c r="O1831" i="22"/>
  <c r="O1808" i="22"/>
  <c r="O1802" i="22"/>
  <c r="O1813" i="22"/>
  <c r="O1847" i="22"/>
  <c r="O1835" i="22"/>
  <c r="O1823" i="22"/>
  <c r="O1821" i="22"/>
  <c r="O1836" i="22"/>
  <c r="O1809" i="22"/>
  <c r="O1839" i="22"/>
  <c r="O1806" i="22"/>
  <c r="O1804" i="22"/>
  <c r="O1824" i="22"/>
  <c r="O1820" i="22"/>
  <c r="O1841" i="22"/>
  <c r="O1907" i="22"/>
  <c r="O1834" i="22"/>
  <c r="O1822" i="22"/>
  <c r="O1825" i="22"/>
  <c r="O1852" i="22"/>
  <c r="O1828" i="22"/>
  <c r="O1863" i="22"/>
  <c r="O1843" i="22"/>
  <c r="O1838" i="22"/>
  <c r="O1850" i="22"/>
  <c r="O1857" i="22"/>
  <c r="O1837" i="22"/>
  <c r="O1853" i="22"/>
  <c r="O1846" i="22"/>
  <c r="O1859" i="22"/>
  <c r="O1833" i="22"/>
  <c r="O1844" i="22"/>
  <c r="O1881" i="22"/>
  <c r="O1842" i="22"/>
  <c r="O1860" i="22"/>
  <c r="O1868" i="22"/>
  <c r="O1867" i="22"/>
  <c r="O1851" i="22"/>
  <c r="O1848" i="22"/>
  <c r="O1856" i="22"/>
  <c r="O1840" i="22"/>
  <c r="O1862" i="22"/>
  <c r="O1865" i="22"/>
  <c r="O1849" i="22"/>
  <c r="O1854" i="22"/>
  <c r="O1855" i="22"/>
  <c r="O1871" i="22"/>
  <c r="O1875" i="22"/>
  <c r="O1870" i="22"/>
  <c r="O1861" i="22"/>
  <c r="O1880" i="22"/>
  <c r="O1872" i="22"/>
  <c r="O1874" i="22"/>
  <c r="O1864" i="22"/>
  <c r="O1869" i="22"/>
  <c r="O1866" i="22"/>
  <c r="O1879" i="22"/>
  <c r="O1894" i="22"/>
  <c r="O1772" i="22"/>
  <c r="O1873" i="22"/>
  <c r="O1882" i="22"/>
  <c r="O1892" i="22"/>
  <c r="O1878" i="22"/>
  <c r="O1897" i="22"/>
  <c r="O1889" i="22"/>
  <c r="O1883" i="22"/>
  <c r="O1876" i="22"/>
  <c r="O1885" i="22"/>
  <c r="O1888" i="22"/>
  <c r="O1877" i="22"/>
  <c r="O1896" i="22"/>
  <c r="O1901" i="22"/>
  <c r="O1902" i="22"/>
  <c r="O1895" i="22"/>
  <c r="O1887" i="22"/>
  <c r="O1893" i="22"/>
  <c r="O1891" i="22"/>
  <c r="O1886" i="22"/>
  <c r="O1890" i="22"/>
  <c r="O1905" i="22"/>
  <c r="O1914" i="22"/>
  <c r="O1941" i="22"/>
  <c r="O1912" i="22"/>
  <c r="O1904" i="22"/>
  <c r="O1922" i="22"/>
  <c r="O1898" i="22"/>
  <c r="O1908" i="22"/>
  <c r="O1917" i="22"/>
  <c r="O1900" i="22"/>
  <c r="O1916" i="22"/>
  <c r="O1884" i="22"/>
  <c r="O1906" i="22"/>
  <c r="O1913" i="22"/>
  <c r="O1899" i="22"/>
  <c r="O1925" i="22"/>
  <c r="O1940" i="22"/>
  <c r="O1919" i="22"/>
  <c r="O1927" i="22"/>
  <c r="O1910" i="22"/>
  <c r="O1921" i="22"/>
  <c r="O1909" i="22"/>
  <c r="O1911" i="22"/>
  <c r="O1915" i="22"/>
  <c r="O1939" i="22"/>
  <c r="O1918" i="22"/>
  <c r="O1934" i="22"/>
  <c r="O1903" i="22"/>
  <c r="O1930" i="22"/>
  <c r="O1924" i="22"/>
  <c r="O1928" i="22"/>
  <c r="O1923" i="22"/>
  <c r="O1933" i="22"/>
  <c r="O1937" i="22"/>
  <c r="O1926" i="22"/>
  <c r="O1920" i="22"/>
  <c r="O1953" i="22"/>
  <c r="O1935" i="22"/>
  <c r="O1931" i="22"/>
  <c r="O1929" i="22"/>
  <c r="O1938" i="22"/>
  <c r="O1942" i="22"/>
  <c r="O1943" i="22"/>
  <c r="O1936" i="22"/>
  <c r="O1950" i="22"/>
  <c r="O1946" i="22"/>
  <c r="O1944" i="22"/>
  <c r="O1948" i="22"/>
  <c r="O1932" i="22"/>
  <c r="O1949" i="22"/>
  <c r="O1954" i="22"/>
  <c r="O1952" i="22"/>
  <c r="O1951" i="22"/>
  <c r="O1947" i="22"/>
  <c r="O1945" i="22"/>
  <c r="O1956" i="22"/>
  <c r="O1968" i="22"/>
  <c r="O1961" i="22"/>
  <c r="O1955" i="22"/>
  <c r="O1957" i="22"/>
  <c r="O1960" i="22"/>
  <c r="O1963" i="22"/>
  <c r="O1965" i="22"/>
  <c r="O1966" i="22"/>
  <c r="O1959" i="22"/>
  <c r="O1967" i="22"/>
  <c r="O1964" i="22"/>
  <c r="O1962" i="22"/>
  <c r="O1969" i="22"/>
  <c r="O1958" i="22"/>
  <c r="O1975" i="22"/>
  <c r="O1970" i="22"/>
  <c r="O1972" i="22"/>
  <c r="O1974" i="22"/>
  <c r="O1971" i="22"/>
  <c r="O1973" i="22"/>
  <c r="O1976" i="22"/>
  <c r="O1978" i="22"/>
  <c r="O1977" i="22"/>
  <c r="O1979" i="22"/>
  <c r="O1982" i="22"/>
  <c r="O1983" i="22"/>
  <c r="O1980" i="22"/>
  <c r="O1981" i="22"/>
  <c r="O1984" i="22"/>
  <c r="O1985" i="22"/>
  <c r="O8" i="22"/>
  <c r="L10" i="22"/>
  <c r="L9" i="22"/>
  <c r="L11" i="22"/>
  <c r="L13" i="22"/>
  <c r="L12" i="22"/>
  <c r="L14" i="22"/>
  <c r="L15" i="22"/>
  <c r="L16" i="22"/>
  <c r="L18" i="22"/>
  <c r="L17" i="22"/>
  <c r="L19" i="22"/>
  <c r="L22" i="22"/>
  <c r="L27" i="22"/>
  <c r="L21" i="22"/>
  <c r="L25" i="22"/>
  <c r="L24" i="22"/>
  <c r="L20" i="22"/>
  <c r="L23" i="22"/>
  <c r="L31" i="22"/>
  <c r="L26" i="22"/>
  <c r="L28" i="22"/>
  <c r="L32" i="22"/>
  <c r="L34" i="22"/>
  <c r="L29" i="22"/>
  <c r="L38" i="22"/>
  <c r="L33" i="22"/>
  <c r="L30" i="22"/>
  <c r="L42" i="22"/>
  <c r="L36" i="22"/>
  <c r="L35" i="22"/>
  <c r="L47" i="22"/>
  <c r="L37" i="22"/>
  <c r="L41" i="22"/>
  <c r="L39" i="22"/>
  <c r="L40" i="22"/>
  <c r="L44" i="22"/>
  <c r="L46" i="22"/>
  <c r="L54" i="22"/>
  <c r="L48" i="22"/>
  <c r="L43" i="22"/>
  <c r="L50" i="22"/>
  <c r="L51" i="22"/>
  <c r="L55" i="22"/>
  <c r="L52" i="22"/>
  <c r="L49" i="22"/>
  <c r="L58" i="22"/>
  <c r="L53" i="22"/>
  <c r="L56" i="22"/>
  <c r="L59" i="22"/>
  <c r="L62" i="22"/>
  <c r="L57" i="22"/>
  <c r="L68" i="22"/>
  <c r="L45" i="22"/>
  <c r="L61" i="22"/>
  <c r="L71" i="22"/>
  <c r="L72" i="22"/>
  <c r="L63" i="22"/>
  <c r="L67" i="22"/>
  <c r="L76" i="22"/>
  <c r="L69" i="22"/>
  <c r="L65" i="22"/>
  <c r="L78" i="22"/>
  <c r="L66" i="22"/>
  <c r="L73" i="22"/>
  <c r="L60" i="22"/>
  <c r="L81" i="22"/>
  <c r="L64" i="22"/>
  <c r="L70" i="22"/>
  <c r="L79" i="22"/>
  <c r="L80" i="22"/>
  <c r="L77" i="22"/>
  <c r="L82" i="22"/>
  <c r="L74" i="22"/>
  <c r="L83" i="22"/>
  <c r="L85" i="22"/>
  <c r="L90" i="22"/>
  <c r="L91" i="22"/>
  <c r="L84" i="22"/>
  <c r="L88" i="22"/>
  <c r="L100" i="22"/>
  <c r="L87" i="22"/>
  <c r="L105" i="22"/>
  <c r="L97" i="22"/>
  <c r="L89" i="22"/>
  <c r="L75" i="22"/>
  <c r="L96" i="22"/>
  <c r="L92" i="22"/>
  <c r="L93" i="22"/>
  <c r="L101" i="22"/>
  <c r="L103" i="22"/>
  <c r="L98" i="22"/>
  <c r="L99" i="22"/>
  <c r="L94" i="22"/>
  <c r="L110" i="22"/>
  <c r="L86" i="22"/>
  <c r="L104" i="22"/>
  <c r="L102" i="22"/>
  <c r="L107" i="22"/>
  <c r="L108" i="22"/>
  <c r="L109" i="22"/>
  <c r="L111" i="22"/>
  <c r="L106" i="22"/>
  <c r="L113" i="22"/>
  <c r="L118" i="22"/>
  <c r="L116" i="22"/>
  <c r="L115" i="22"/>
  <c r="L119" i="22"/>
  <c r="L120" i="22"/>
  <c r="L131" i="22"/>
  <c r="L124" i="22"/>
  <c r="L114" i="22"/>
  <c r="L129" i="22"/>
  <c r="L134" i="22"/>
  <c r="L125" i="22"/>
  <c r="L122" i="22"/>
  <c r="L117" i="22"/>
  <c r="L128" i="22"/>
  <c r="L133" i="22"/>
  <c r="L127" i="22"/>
  <c r="L136" i="22"/>
  <c r="L126" i="22"/>
  <c r="L139" i="22"/>
  <c r="L132" i="22"/>
  <c r="L121" i="22"/>
  <c r="L112" i="22"/>
  <c r="L156" i="22"/>
  <c r="L158" i="22"/>
  <c r="L143" i="22"/>
  <c r="L148" i="22"/>
  <c r="L151" i="22"/>
  <c r="L149" i="22"/>
  <c r="L140" i="22"/>
  <c r="L145" i="22"/>
  <c r="L144" i="22"/>
  <c r="L142" i="22"/>
  <c r="L154" i="22"/>
  <c r="L166" i="22"/>
  <c r="L150" i="22"/>
  <c r="L163" i="22"/>
  <c r="L135" i="22"/>
  <c r="L155" i="22"/>
  <c r="L95" i="22"/>
  <c r="L153" i="22"/>
  <c r="L123" i="22"/>
  <c r="L159" i="22"/>
  <c r="L161" i="22"/>
  <c r="L171" i="22"/>
  <c r="L157" i="22"/>
  <c r="L152" i="22"/>
  <c r="L168" i="22"/>
  <c r="L146" i="22"/>
  <c r="L130" i="22"/>
  <c r="L169" i="22"/>
  <c r="L172" i="22"/>
  <c r="L164" i="22"/>
  <c r="L160" i="22"/>
  <c r="L137" i="22"/>
  <c r="L173" i="22"/>
  <c r="L165" i="22"/>
  <c r="L167" i="22"/>
  <c r="L162" i="22"/>
  <c r="L183" i="22"/>
  <c r="L138" i="22"/>
  <c r="L179" i="22"/>
  <c r="L176" i="22"/>
  <c r="L147" i="22"/>
  <c r="L190" i="22"/>
  <c r="L181" i="22"/>
  <c r="L185" i="22"/>
  <c r="L184" i="22"/>
  <c r="L189" i="22"/>
  <c r="L191" i="22"/>
  <c r="L182" i="22"/>
  <c r="L174" i="22"/>
  <c r="L192" i="22"/>
  <c r="L194" i="22"/>
  <c r="L178" i="22"/>
  <c r="L196" i="22"/>
  <c r="L141" i="22"/>
  <c r="L201" i="22"/>
  <c r="L197" i="22"/>
  <c r="L175" i="22"/>
  <c r="L200" i="22"/>
  <c r="L188" i="22"/>
  <c r="L180" i="22"/>
  <c r="L187" i="22"/>
  <c r="L193" i="22"/>
  <c r="L205" i="22"/>
  <c r="L202" i="22"/>
  <c r="L203" i="22"/>
  <c r="L209" i="22"/>
  <c r="L207" i="22"/>
  <c r="L222" i="22"/>
  <c r="L215" i="22"/>
  <c r="L206" i="22"/>
  <c r="L210" i="22"/>
  <c r="L208" i="22"/>
  <c r="L225" i="22"/>
  <c r="L218" i="22"/>
  <c r="L213" i="22"/>
  <c r="L199" i="22"/>
  <c r="L212" i="22"/>
  <c r="L170" i="22"/>
  <c r="L177" i="22"/>
  <c r="L195" i="22"/>
  <c r="L221" i="22"/>
  <c r="L211" i="22"/>
  <c r="L223" i="22"/>
  <c r="L216" i="22"/>
  <c r="L227" i="22"/>
  <c r="L186" i="22"/>
  <c r="L234" i="22"/>
  <c r="L230" i="22"/>
  <c r="L249" i="22"/>
  <c r="L220" i="22"/>
  <c r="L219" i="22"/>
  <c r="L229" i="22"/>
  <c r="L233" i="22"/>
  <c r="L242" i="22"/>
  <c r="L232" i="22"/>
  <c r="L237" i="22"/>
  <c r="L253" i="22"/>
  <c r="L239" i="22"/>
  <c r="L255" i="22"/>
  <c r="L235" i="22"/>
  <c r="L228" i="22"/>
  <c r="L224" i="22"/>
  <c r="L240" i="22"/>
  <c r="L246" i="22"/>
  <c r="L238" i="22"/>
  <c r="L244" i="22"/>
  <c r="L261" i="22"/>
  <c r="L256" i="22"/>
  <c r="L217" i="22"/>
  <c r="L257" i="22"/>
  <c r="L243" i="22"/>
  <c r="L236" i="22"/>
  <c r="L251" i="22"/>
  <c r="L252" i="22"/>
  <c r="L248" i="22"/>
  <c r="L258" i="22"/>
  <c r="L259" i="22"/>
  <c r="L273" i="22"/>
  <c r="L262" i="22"/>
  <c r="L231" i="22"/>
  <c r="L263" i="22"/>
  <c r="L250" i="22"/>
  <c r="L269" i="22"/>
  <c r="L247" i="22"/>
  <c r="L265" i="22"/>
  <c r="L270" i="22"/>
  <c r="L264" i="22"/>
  <c r="L268" i="22"/>
  <c r="L245" i="22"/>
  <c r="L283" i="22"/>
  <c r="L277" i="22"/>
  <c r="L198" i="22"/>
  <c r="L278" i="22"/>
  <c r="L282" i="22"/>
  <c r="L274" i="22"/>
  <c r="L226" i="22"/>
  <c r="L276" i="22"/>
  <c r="L204" i="22"/>
  <c r="L275" i="22"/>
  <c r="L266" i="22"/>
  <c r="L271" i="22"/>
  <c r="L254" i="22"/>
  <c r="L281" i="22"/>
  <c r="L293" i="22"/>
  <c r="L292" i="22"/>
  <c r="L280" i="22"/>
  <c r="L285" i="22"/>
  <c r="L241" i="22"/>
  <c r="L279" i="22"/>
  <c r="L267" i="22"/>
  <c r="L289" i="22"/>
  <c r="L287" i="22"/>
  <c r="L284" i="22"/>
  <c r="L314" i="22"/>
  <c r="L310" i="22"/>
  <c r="L298" i="22"/>
  <c r="L304" i="22"/>
  <c r="L309" i="22"/>
  <c r="L301" i="22"/>
  <c r="L291" i="22"/>
  <c r="L307" i="22"/>
  <c r="L295" i="22"/>
  <c r="L302" i="22"/>
  <c r="L290" i="22"/>
  <c r="L311" i="22"/>
  <c r="L297" i="22"/>
  <c r="L325" i="22"/>
  <c r="L300" i="22"/>
  <c r="L303" i="22"/>
  <c r="L306" i="22"/>
  <c r="L319" i="22"/>
  <c r="L305" i="22"/>
  <c r="L299" i="22"/>
  <c r="L312" i="22"/>
  <c r="L288" i="22"/>
  <c r="L313" i="22"/>
  <c r="L318" i="22"/>
  <c r="L286" i="22"/>
  <c r="L338" i="22"/>
  <c r="L308" i="22"/>
  <c r="L322" i="22"/>
  <c r="L317" i="22"/>
  <c r="L328" i="22"/>
  <c r="L324" i="22"/>
  <c r="L331" i="22"/>
  <c r="L343" i="22"/>
  <c r="L320" i="22"/>
  <c r="L326" i="22"/>
  <c r="L327" i="22"/>
  <c r="L321" i="22"/>
  <c r="L329" i="22"/>
  <c r="L316" i="22"/>
  <c r="L315" i="22"/>
  <c r="L323" i="22"/>
  <c r="L354" i="22"/>
  <c r="L347" i="22"/>
  <c r="L355" i="22"/>
  <c r="L360" i="22"/>
  <c r="L358" i="22"/>
  <c r="L339" i="22"/>
  <c r="L351" i="22"/>
  <c r="L362" i="22"/>
  <c r="L353" i="22"/>
  <c r="L332" i="22"/>
  <c r="L294" i="22"/>
  <c r="L340" i="22"/>
  <c r="L335" i="22"/>
  <c r="L334" i="22"/>
  <c r="L381" i="22"/>
  <c r="L344" i="22"/>
  <c r="L336" i="22"/>
  <c r="L366" i="22"/>
  <c r="L345" i="22"/>
  <c r="L346" i="22"/>
  <c r="L363" i="22"/>
  <c r="L341" i="22"/>
  <c r="L352" i="22"/>
  <c r="L349" i="22"/>
  <c r="L333" i="22"/>
  <c r="L337" i="22"/>
  <c r="L359" i="22"/>
  <c r="L361" i="22"/>
  <c r="L296" i="22"/>
  <c r="L356" i="22"/>
  <c r="L357" i="22"/>
  <c r="L372" i="22"/>
  <c r="L348" i="22"/>
  <c r="L367" i="22"/>
  <c r="L364" i="22"/>
  <c r="L369" i="22"/>
  <c r="L377" i="22"/>
  <c r="L365" i="22"/>
  <c r="L398" i="22"/>
  <c r="L330" i="22"/>
  <c r="L368" i="22"/>
  <c r="L350" i="22"/>
  <c r="L402" i="22"/>
  <c r="L371" i="22"/>
  <c r="L380" i="22"/>
  <c r="L395" i="22"/>
  <c r="L342" i="22"/>
  <c r="L378" i="22"/>
  <c r="L370" i="22"/>
  <c r="L391" i="22"/>
  <c r="L272" i="22"/>
  <c r="L387" i="22"/>
  <c r="L409" i="22"/>
  <c r="L373" i="22"/>
  <c r="L384" i="22"/>
  <c r="L388" i="22"/>
  <c r="L374" i="22"/>
  <c r="L393" i="22"/>
  <c r="L379" i="22"/>
  <c r="L394" i="22"/>
  <c r="L376" i="22"/>
  <c r="L404" i="22"/>
  <c r="L383" i="22"/>
  <c r="L408" i="22"/>
  <c r="L401" i="22"/>
  <c r="L406" i="22"/>
  <c r="L390" i="22"/>
  <c r="L375" i="22"/>
  <c r="L400" i="22"/>
  <c r="L392" i="22"/>
  <c r="L382" i="22"/>
  <c r="L418" i="22"/>
  <c r="L407" i="22"/>
  <c r="L432" i="22"/>
  <c r="L414" i="22"/>
  <c r="L413" i="22"/>
  <c r="L403" i="22"/>
  <c r="L411" i="22"/>
  <c r="L449" i="22"/>
  <c r="L424" i="22"/>
  <c r="L389" i="22"/>
  <c r="L410" i="22"/>
  <c r="L420" i="22"/>
  <c r="L466" i="22"/>
  <c r="L416" i="22"/>
  <c r="L431" i="22"/>
  <c r="L434" i="22"/>
  <c r="L412" i="22"/>
  <c r="L385" i="22"/>
  <c r="L422" i="22"/>
  <c r="L428" i="22"/>
  <c r="L423" i="22"/>
  <c r="L438" i="22"/>
  <c r="L455" i="22"/>
  <c r="L429" i="22"/>
  <c r="L426" i="22"/>
  <c r="L436" i="22"/>
  <c r="L419" i="22"/>
  <c r="L399" i="22"/>
  <c r="L425" i="22"/>
  <c r="L415" i="22"/>
  <c r="L427" i="22"/>
  <c r="L450" i="22"/>
  <c r="L453" i="22"/>
  <c r="L439" i="22"/>
  <c r="L433" i="22"/>
  <c r="L396" i="22"/>
  <c r="L446" i="22"/>
  <c r="L421" i="22"/>
  <c r="L470" i="22"/>
  <c r="L430" i="22"/>
  <c r="L440" i="22"/>
  <c r="L435" i="22"/>
  <c r="L448" i="22"/>
  <c r="L456" i="22"/>
  <c r="L478" i="22"/>
  <c r="L454" i="22"/>
  <c r="L477" i="22"/>
  <c r="L444" i="22"/>
  <c r="L476" i="22"/>
  <c r="L458" i="22"/>
  <c r="L513" i="22"/>
  <c r="L452" i="22"/>
  <c r="L484" i="22"/>
  <c r="L485" i="22"/>
  <c r="L457" i="22"/>
  <c r="L437" i="22"/>
  <c r="L441" i="22"/>
  <c r="L467" i="22"/>
  <c r="L461" i="22"/>
  <c r="L486" i="22"/>
  <c r="L442" i="22"/>
  <c r="L491" i="22"/>
  <c r="L463" i="22"/>
  <c r="L473" i="22"/>
  <c r="L479" i="22"/>
  <c r="L462" i="22"/>
  <c r="L487" i="22"/>
  <c r="L500" i="22"/>
  <c r="L443" i="22"/>
  <c r="L417" i="22"/>
  <c r="L482" i="22"/>
  <c r="L405" i="22"/>
  <c r="L474" i="22"/>
  <c r="L451" i="22"/>
  <c r="L465" i="22"/>
  <c r="L481" i="22"/>
  <c r="L517" i="22"/>
  <c r="L483" i="22"/>
  <c r="L471" i="22"/>
  <c r="L512" i="22"/>
  <c r="L472" i="22"/>
  <c r="L572" i="22"/>
  <c r="L542" i="22"/>
  <c r="L504" i="22"/>
  <c r="L464" i="22"/>
  <c r="L520" i="22"/>
  <c r="L490" i="22"/>
  <c r="L514" i="22"/>
  <c r="L447" i="22"/>
  <c r="L523" i="22"/>
  <c r="L507" i="22"/>
  <c r="L509" i="22"/>
  <c r="L468" i="22"/>
  <c r="L508" i="22"/>
  <c r="L475" i="22"/>
  <c r="L397" i="22"/>
  <c r="L510" i="22"/>
  <c r="L505" i="22"/>
  <c r="L577" i="22"/>
  <c r="L499" i="22"/>
  <c r="L516" i="22"/>
  <c r="L469" i="22"/>
  <c r="L522" i="22"/>
  <c r="L524" i="22"/>
  <c r="L501" i="22"/>
  <c r="L511" i="22"/>
  <c r="L494" i="22"/>
  <c r="L550" i="22"/>
  <c r="L480" i="22"/>
  <c r="L528" i="22"/>
  <c r="L525" i="22"/>
  <c r="L526" i="22"/>
  <c r="L519" i="22"/>
  <c r="L506" i="22"/>
  <c r="L488" i="22"/>
  <c r="L497" i="22"/>
  <c r="L536" i="22"/>
  <c r="L531" i="22"/>
  <c r="L545" i="22"/>
  <c r="L552" i="22"/>
  <c r="L460" i="22"/>
  <c r="L527" i="22"/>
  <c r="L529" i="22"/>
  <c r="L493" i="22"/>
  <c r="L496" i="22"/>
  <c r="L543" i="22"/>
  <c r="L540" i="22"/>
  <c r="L566" i="22"/>
  <c r="L589" i="22"/>
  <c r="L580" i="22"/>
  <c r="L503" i="22"/>
  <c r="L565" i="22"/>
  <c r="L561" i="22"/>
  <c r="L564" i="22"/>
  <c r="L587" i="22"/>
  <c r="L541" i="22"/>
  <c r="L534" i="22"/>
  <c r="L530" i="22"/>
  <c r="L502" i="22"/>
  <c r="L537" i="22"/>
  <c r="L492" i="22"/>
  <c r="L594" i="22"/>
  <c r="L562" i="22"/>
  <c r="L567" i="22"/>
  <c r="L556" i="22"/>
  <c r="L575" i="22"/>
  <c r="L592" i="22"/>
  <c r="L559" i="22"/>
  <c r="L571" i="22"/>
  <c r="L570" i="22"/>
  <c r="L544" i="22"/>
  <c r="L521" i="22"/>
  <c r="L557" i="22"/>
  <c r="L548" i="22"/>
  <c r="L560" i="22"/>
  <c r="L539" i="22"/>
  <c r="L553" i="22"/>
  <c r="L533" i="22"/>
  <c r="L554" i="22"/>
  <c r="L445" i="22"/>
  <c r="L625" i="22"/>
  <c r="L546" i="22"/>
  <c r="L608" i="22"/>
  <c r="L498" i="22"/>
  <c r="L573" i="22"/>
  <c r="L549" i="22"/>
  <c r="L558" i="22"/>
  <c r="L569" i="22"/>
  <c r="L584" i="22"/>
  <c r="L547" i="22"/>
  <c r="L607" i="22"/>
  <c r="L615" i="22"/>
  <c r="L595" i="22"/>
  <c r="L581" i="22"/>
  <c r="L622" i="22"/>
  <c r="L582" i="22"/>
  <c r="L576" i="22"/>
  <c r="L585" i="22"/>
  <c r="L535" i="22"/>
  <c r="L579" i="22"/>
  <c r="L621" i="22"/>
  <c r="L620" i="22"/>
  <c r="L515" i="22"/>
  <c r="L601" i="22"/>
  <c r="L648" i="22"/>
  <c r="L618" i="22"/>
  <c r="L600" i="22"/>
  <c r="L495" i="22"/>
  <c r="L610" i="22"/>
  <c r="L555" i="22"/>
  <c r="L586" i="22"/>
  <c r="L596" i="22"/>
  <c r="L626" i="22"/>
  <c r="L578" i="22"/>
  <c r="L590" i="22"/>
  <c r="L611" i="22"/>
  <c r="L599" i="22"/>
  <c r="L614" i="22"/>
  <c r="L598" i="22"/>
  <c r="L634" i="22"/>
  <c r="L574" i="22"/>
  <c r="L588" i="22"/>
  <c r="L628" i="22"/>
  <c r="L602" i="22"/>
  <c r="L637" i="22"/>
  <c r="L568" i="22"/>
  <c r="L646" i="22"/>
  <c r="L591" i="22"/>
  <c r="L551" i="22"/>
  <c r="L538" i="22"/>
  <c r="L652" i="22"/>
  <c r="L613" i="22"/>
  <c r="L635" i="22"/>
  <c r="L604" i="22"/>
  <c r="L617" i="22"/>
  <c r="L654" i="22"/>
  <c r="L593" i="22"/>
  <c r="L606" i="22"/>
  <c r="L638" i="22"/>
  <c r="L640" i="22"/>
  <c r="L386" i="22"/>
  <c r="L597" i="22"/>
  <c r="L639" i="22"/>
  <c r="L612" i="22"/>
  <c r="L658" i="22"/>
  <c r="L679" i="22"/>
  <c r="L583" i="22"/>
  <c r="L656" i="22"/>
  <c r="L630" i="22"/>
  <c r="L651" i="22"/>
  <c r="L678" i="22"/>
  <c r="L624" i="22"/>
  <c r="L616" i="22"/>
  <c r="L532" i="22"/>
  <c r="L629" i="22"/>
  <c r="L632" i="22"/>
  <c r="L603" i="22"/>
  <c r="L647" i="22"/>
  <c r="L636" i="22"/>
  <c r="L642" i="22"/>
  <c r="L563" i="22"/>
  <c r="L641" i="22"/>
  <c r="L645" i="22"/>
  <c r="L605" i="22"/>
  <c r="L671" i="22"/>
  <c r="L685" i="22"/>
  <c r="L627" i="22"/>
  <c r="L664" i="22"/>
  <c r="L650" i="22"/>
  <c r="L662" i="22"/>
  <c r="L681" i="22"/>
  <c r="L687" i="22"/>
  <c r="L666" i="22"/>
  <c r="L633" i="22"/>
  <c r="L655" i="22"/>
  <c r="L659" i="22"/>
  <c r="L709" i="22"/>
  <c r="L767" i="22"/>
  <c r="L660" i="22"/>
  <c r="L670" i="22"/>
  <c r="L672" i="22"/>
  <c r="L711" i="22"/>
  <c r="L675" i="22"/>
  <c r="L690" i="22"/>
  <c r="L665" i="22"/>
  <c r="L699" i="22"/>
  <c r="L702" i="22"/>
  <c r="L663" i="22"/>
  <c r="L674" i="22"/>
  <c r="L680" i="22"/>
  <c r="L653" i="22"/>
  <c r="L695" i="22"/>
  <c r="L732" i="22"/>
  <c r="L644" i="22"/>
  <c r="L682" i="22"/>
  <c r="L707" i="22"/>
  <c r="L741" i="22"/>
  <c r="L689" i="22"/>
  <c r="L661" i="22"/>
  <c r="L649" i="22"/>
  <c r="L623" i="22"/>
  <c r="L701" i="22"/>
  <c r="L714" i="22"/>
  <c r="L643" i="22"/>
  <c r="L724" i="22"/>
  <c r="L667" i="22"/>
  <c r="L743" i="22"/>
  <c r="L668" i="22"/>
  <c r="L719" i="22"/>
  <c r="L697" i="22"/>
  <c r="L704" i="22"/>
  <c r="L708" i="22"/>
  <c r="L733" i="22"/>
  <c r="L676" i="22"/>
  <c r="L683" i="22"/>
  <c r="L722" i="22"/>
  <c r="L706" i="22"/>
  <c r="L712" i="22"/>
  <c r="L723" i="22"/>
  <c r="L725" i="22"/>
  <c r="L696" i="22"/>
  <c r="L619" i="22"/>
  <c r="L718" i="22"/>
  <c r="L730" i="22"/>
  <c r="L669" i="22"/>
  <c r="L692" i="22"/>
  <c r="L705" i="22"/>
  <c r="L731" i="22"/>
  <c r="L673" i="22"/>
  <c r="L703" i="22"/>
  <c r="L766" i="22"/>
  <c r="L751" i="22"/>
  <c r="L747" i="22"/>
  <c r="L677" i="22"/>
  <c r="L740" i="22"/>
  <c r="L684" i="22"/>
  <c r="L693" i="22"/>
  <c r="L686" i="22"/>
  <c r="L750" i="22"/>
  <c r="L716" i="22"/>
  <c r="L774" i="22"/>
  <c r="L710" i="22"/>
  <c r="L688" i="22"/>
  <c r="L721" i="22"/>
  <c r="L698" i="22"/>
  <c r="L778" i="22"/>
  <c r="L768" i="22"/>
  <c r="L762" i="22"/>
  <c r="L745" i="22"/>
  <c r="L739" i="22"/>
  <c r="L728" i="22"/>
  <c r="L737" i="22"/>
  <c r="L691" i="22"/>
  <c r="L757" i="22"/>
  <c r="L756" i="22"/>
  <c r="L761" i="22"/>
  <c r="L775" i="22"/>
  <c r="L754" i="22"/>
  <c r="L773" i="22"/>
  <c r="L717" i="22"/>
  <c r="L772" i="22"/>
  <c r="L765" i="22"/>
  <c r="L758" i="22"/>
  <c r="L735" i="22"/>
  <c r="L729" i="22"/>
  <c r="L786" i="22"/>
  <c r="L738" i="22"/>
  <c r="L749" i="22"/>
  <c r="L777" i="22"/>
  <c r="L727" i="22"/>
  <c r="L746" i="22"/>
  <c r="L736" i="22"/>
  <c r="L759" i="22"/>
  <c r="L713" i="22"/>
  <c r="L760" i="22"/>
  <c r="L769" i="22"/>
  <c r="L770" i="22"/>
  <c r="L726" i="22"/>
  <c r="L799" i="22"/>
  <c r="L755" i="22"/>
  <c r="L771" i="22"/>
  <c r="L700" i="22"/>
  <c r="L811" i="22"/>
  <c r="L744" i="22"/>
  <c r="L763" i="22"/>
  <c r="L752" i="22"/>
  <c r="L824" i="22"/>
  <c r="L779" i="22"/>
  <c r="L764" i="22"/>
  <c r="L787" i="22"/>
  <c r="L748" i="22"/>
  <c r="L793" i="22"/>
  <c r="L797" i="22"/>
  <c r="L790" i="22"/>
  <c r="L785" i="22"/>
  <c r="L459" i="22"/>
  <c r="L734" i="22"/>
  <c r="L812" i="22"/>
  <c r="L807" i="22"/>
  <c r="L796" i="22"/>
  <c r="L789" i="22"/>
  <c r="L855" i="22"/>
  <c r="L795" i="22"/>
  <c r="L798" i="22"/>
  <c r="L753" i="22"/>
  <c r="L782" i="22"/>
  <c r="L802" i="22"/>
  <c r="L781" i="22"/>
  <c r="L821" i="22"/>
  <c r="L801" i="22"/>
  <c r="L783" i="22"/>
  <c r="L830" i="22"/>
  <c r="L788" i="22"/>
  <c r="L803" i="22"/>
  <c r="L805" i="22"/>
  <c r="L815" i="22"/>
  <c r="L843" i="22"/>
  <c r="L853" i="22"/>
  <c r="L832" i="22"/>
  <c r="L828" i="22"/>
  <c r="L794" i="22"/>
  <c r="L806" i="22"/>
  <c r="L792" i="22"/>
  <c r="L817" i="22"/>
  <c r="L808" i="22"/>
  <c r="L826" i="22"/>
  <c r="L833" i="22"/>
  <c r="L776" i="22"/>
  <c r="L837" i="22"/>
  <c r="L838" i="22"/>
  <c r="L822" i="22"/>
  <c r="L877" i="22"/>
  <c r="L864" i="22"/>
  <c r="L834" i="22"/>
  <c r="L813" i="22"/>
  <c r="L825" i="22"/>
  <c r="L827" i="22"/>
  <c r="L819" i="22"/>
  <c r="L903" i="22"/>
  <c r="L870" i="22"/>
  <c r="L818" i="22"/>
  <c r="L820" i="22"/>
  <c r="L829" i="22"/>
  <c r="L841" i="22"/>
  <c r="L848" i="22"/>
  <c r="L800" i="22"/>
  <c r="L835" i="22"/>
  <c r="L859" i="22"/>
  <c r="L831" i="22"/>
  <c r="L823" i="22"/>
  <c r="L694" i="22"/>
  <c r="L809" i="22"/>
  <c r="L865" i="22"/>
  <c r="L784" i="22"/>
  <c r="L886" i="22"/>
  <c r="L840" i="22"/>
  <c r="L869" i="22"/>
  <c r="L892" i="22"/>
  <c r="L885" i="22"/>
  <c r="L810" i="22"/>
  <c r="L875" i="22"/>
  <c r="L836" i="22"/>
  <c r="L847" i="22"/>
  <c r="L804" i="22"/>
  <c r="L905" i="22"/>
  <c r="L862" i="22"/>
  <c r="L839" i="22"/>
  <c r="L873" i="22"/>
  <c r="L942" i="22"/>
  <c r="L814" i="22"/>
  <c r="L876" i="22"/>
  <c r="L816" i="22"/>
  <c r="L858" i="22"/>
  <c r="L891" i="22"/>
  <c r="L962" i="22"/>
  <c r="L849" i="22"/>
  <c r="L908" i="22"/>
  <c r="L882" i="22"/>
  <c r="L854" i="22"/>
  <c r="L866" i="22"/>
  <c r="L850" i="22"/>
  <c r="L863" i="22"/>
  <c r="L920" i="22"/>
  <c r="L871" i="22"/>
  <c r="L880" i="22"/>
  <c r="L780" i="22"/>
  <c r="L917" i="22"/>
  <c r="L884" i="22"/>
  <c r="L874" i="22"/>
  <c r="L867" i="22"/>
  <c r="L856" i="22"/>
  <c r="L791" i="22"/>
  <c r="L926" i="22"/>
  <c r="L860" i="22"/>
  <c r="L883" i="22"/>
  <c r="L861" i="22"/>
  <c r="L898" i="22"/>
  <c r="L214" i="22"/>
  <c r="L895" i="22"/>
  <c r="L851" i="22"/>
  <c r="L872" i="22"/>
  <c r="L943" i="22"/>
  <c r="L887" i="22"/>
  <c r="L993" i="22"/>
  <c r="L878" i="22"/>
  <c r="L924" i="22"/>
  <c r="L901" i="22"/>
  <c r="L904" i="22"/>
  <c r="L868" i="22"/>
  <c r="L881" i="22"/>
  <c r="L845" i="22"/>
  <c r="L923" i="22"/>
  <c r="L932" i="22"/>
  <c r="L945" i="22"/>
  <c r="L894" i="22"/>
  <c r="L907" i="22"/>
  <c r="L900" i="22"/>
  <c r="L902" i="22"/>
  <c r="L935" i="22"/>
  <c r="L933" i="22"/>
  <c r="L915" i="22"/>
  <c r="L899" i="22"/>
  <c r="L977" i="22"/>
  <c r="L918" i="22"/>
  <c r="L889" i="22"/>
  <c r="L995" i="22"/>
  <c r="L921" i="22"/>
  <c r="L857" i="22"/>
  <c r="L936" i="22"/>
  <c r="L927" i="22"/>
  <c r="L966" i="22"/>
  <c r="L970" i="22"/>
  <c r="L906" i="22"/>
  <c r="L965" i="22"/>
  <c r="L958" i="22"/>
  <c r="L929" i="22"/>
  <c r="L912" i="22"/>
  <c r="L946" i="22"/>
  <c r="L947" i="22"/>
  <c r="L913" i="22"/>
  <c r="L957" i="22"/>
  <c r="L930" i="22"/>
  <c r="L937" i="22"/>
  <c r="L919" i="22"/>
  <c r="L941" i="22"/>
  <c r="L922" i="22"/>
  <c r="L1019" i="22"/>
  <c r="L978" i="22"/>
  <c r="L959" i="22"/>
  <c r="L992" i="22"/>
  <c r="L896" i="22"/>
  <c r="L852" i="22"/>
  <c r="L909" i="22"/>
  <c r="L950" i="22"/>
  <c r="L949" i="22"/>
  <c r="L916" i="22"/>
  <c r="L1053" i="22"/>
  <c r="L1007" i="22"/>
  <c r="L934" i="22"/>
  <c r="L890" i="22"/>
  <c r="L939" i="22"/>
  <c r="L893" i="22"/>
  <c r="L951" i="22"/>
  <c r="L1021" i="22"/>
  <c r="L961" i="22"/>
  <c r="L938" i="22"/>
  <c r="L911" i="22"/>
  <c r="L846" i="22"/>
  <c r="L897" i="22"/>
  <c r="L948" i="22"/>
  <c r="L979" i="22"/>
  <c r="L984" i="22"/>
  <c r="L1025" i="22"/>
  <c r="L1026" i="22"/>
  <c r="L914" i="22"/>
  <c r="L1000" i="22"/>
  <c r="L888" i="22"/>
  <c r="L989" i="22"/>
  <c r="L983" i="22"/>
  <c r="L991" i="22"/>
  <c r="L940" i="22"/>
  <c r="L974" i="22"/>
  <c r="L1030" i="22"/>
  <c r="L969" i="22"/>
  <c r="L982" i="22"/>
  <c r="L980" i="22"/>
  <c r="L956" i="22"/>
  <c r="L1009" i="22"/>
  <c r="L952" i="22"/>
  <c r="L960" i="22"/>
  <c r="L954" i="22"/>
  <c r="L910" i="22"/>
  <c r="L955" i="22"/>
  <c r="L1016" i="22"/>
  <c r="L997" i="22"/>
  <c r="L1041" i="22"/>
  <c r="L1003" i="22"/>
  <c r="L1008" i="22"/>
  <c r="L981" i="22"/>
  <c r="L971" i="22"/>
  <c r="L1042" i="22"/>
  <c r="L1005" i="22"/>
  <c r="L944" i="22"/>
  <c r="L1024" i="22"/>
  <c r="L999" i="22"/>
  <c r="L1033" i="22"/>
  <c r="L976" i="22"/>
  <c r="L972" i="22"/>
  <c r="L964" i="22"/>
  <c r="L1076" i="22"/>
  <c r="L1011" i="22"/>
  <c r="L931" i="22"/>
  <c r="L998" i="22"/>
  <c r="L1020" i="22"/>
  <c r="L1006" i="22"/>
  <c r="L1068" i="22"/>
  <c r="L953" i="22"/>
  <c r="L1022" i="22"/>
  <c r="L975" i="22"/>
  <c r="L1051" i="22"/>
  <c r="L1027" i="22"/>
  <c r="L985" i="22"/>
  <c r="L987" i="22"/>
  <c r="L1028" i="22"/>
  <c r="L1127" i="22"/>
  <c r="L1080" i="22"/>
  <c r="L1018" i="22"/>
  <c r="L1034" i="22"/>
  <c r="L968" i="22"/>
  <c r="L1029" i="22"/>
  <c r="L1032" i="22"/>
  <c r="L1072" i="22"/>
  <c r="L994" i="22"/>
  <c r="L1069" i="22"/>
  <c r="L986" i="22"/>
  <c r="L988" i="22"/>
  <c r="L1044" i="22"/>
  <c r="L928" i="22"/>
  <c r="L1088" i="22"/>
  <c r="L1043" i="22"/>
  <c r="L1002" i="22"/>
  <c r="L1142" i="22"/>
  <c r="L1004" i="22"/>
  <c r="L1038" i="22"/>
  <c r="L1058" i="22"/>
  <c r="L1017" i="22"/>
  <c r="L1073" i="22"/>
  <c r="L1001" i="22"/>
  <c r="L1047" i="22"/>
  <c r="L1059" i="22"/>
  <c r="L1061" i="22"/>
  <c r="L1075" i="22"/>
  <c r="L1035" i="22"/>
  <c r="L1066" i="22"/>
  <c r="L990" i="22"/>
  <c r="L1139" i="22"/>
  <c r="L1040" i="22"/>
  <c r="L1060" i="22"/>
  <c r="L1010" i="22"/>
  <c r="L1077" i="22"/>
  <c r="L1170" i="22"/>
  <c r="L879" i="22"/>
  <c r="L1031" i="22"/>
  <c r="L1056" i="22"/>
  <c r="L489" i="22"/>
  <c r="L1109" i="22"/>
  <c r="L1045" i="22"/>
  <c r="L1065" i="22"/>
  <c r="L1050" i="22"/>
  <c r="L1036" i="22"/>
  <c r="L1054" i="22"/>
  <c r="L1128" i="22"/>
  <c r="L1105" i="22"/>
  <c r="L1121" i="22"/>
  <c r="L1057" i="22"/>
  <c r="L996" i="22"/>
  <c r="L1062" i="22"/>
  <c r="L1055" i="22"/>
  <c r="L1111" i="22"/>
  <c r="L1114" i="22"/>
  <c r="L1039" i="22"/>
  <c r="L1046" i="22"/>
  <c r="L1071" i="22"/>
  <c r="L1084" i="22"/>
  <c r="L1014" i="22"/>
  <c r="L1134" i="22"/>
  <c r="L1078" i="22"/>
  <c r="L1067" i="22"/>
  <c r="L1094" i="22"/>
  <c r="L1086" i="22"/>
  <c r="L1098" i="22"/>
  <c r="L1089" i="22"/>
  <c r="L1049" i="22"/>
  <c r="L1103" i="22"/>
  <c r="L1081" i="22"/>
  <c r="L1074" i="22"/>
  <c r="L1101" i="22"/>
  <c r="L1083" i="22"/>
  <c r="L1130" i="22"/>
  <c r="L1079" i="22"/>
  <c r="L1087" i="22"/>
  <c r="L1052" i="22"/>
  <c r="L1093" i="22"/>
  <c r="L1122" i="22"/>
  <c r="L1131" i="22"/>
  <c r="L1108" i="22"/>
  <c r="L1096" i="22"/>
  <c r="L1140" i="22"/>
  <c r="L1091" i="22"/>
  <c r="L1162" i="22"/>
  <c r="L1117" i="22"/>
  <c r="L1110" i="22"/>
  <c r="L1160" i="22"/>
  <c r="L1157" i="22"/>
  <c r="L1082" i="22"/>
  <c r="L1120" i="22"/>
  <c r="L1107" i="22"/>
  <c r="L1085" i="22"/>
  <c r="L1141" i="22"/>
  <c r="L1148" i="22"/>
  <c r="L1119" i="22"/>
  <c r="L1212" i="22"/>
  <c r="L1173" i="22"/>
  <c r="L1147" i="22"/>
  <c r="L1125" i="22"/>
  <c r="L1112" i="22"/>
  <c r="L1138" i="22"/>
  <c r="L1095" i="22"/>
  <c r="L1113" i="22"/>
  <c r="L1037" i="22"/>
  <c r="L1100" i="22"/>
  <c r="L1129" i="22"/>
  <c r="L1174" i="22"/>
  <c r="L1177" i="22"/>
  <c r="L1102" i="22"/>
  <c r="L1123" i="22"/>
  <c r="L1137" i="22"/>
  <c r="L1092" i="22"/>
  <c r="L1152" i="22"/>
  <c r="L1145" i="22"/>
  <c r="L1209" i="22"/>
  <c r="L1132" i="22"/>
  <c r="L1158" i="22"/>
  <c r="L1175" i="22"/>
  <c r="L1156" i="22"/>
  <c r="L1099" i="22"/>
  <c r="L1187" i="22"/>
  <c r="L1183" i="22"/>
  <c r="L1167" i="22"/>
  <c r="L1155" i="22"/>
  <c r="L1097" i="22"/>
  <c r="L1166" i="22"/>
  <c r="L1133" i="22"/>
  <c r="L1144" i="22"/>
  <c r="L1159" i="22"/>
  <c r="L1154" i="22"/>
  <c r="L1048" i="22"/>
  <c r="L1135" i="22"/>
  <c r="L1150" i="22"/>
  <c r="L1118" i="22"/>
  <c r="L1197" i="22"/>
  <c r="L1168" i="22"/>
  <c r="L1106" i="22"/>
  <c r="L1115" i="22"/>
  <c r="L1191" i="22"/>
  <c r="L1181" i="22"/>
  <c r="L1171" i="22"/>
  <c r="L1180" i="22"/>
  <c r="L1231" i="22"/>
  <c r="L1164" i="22"/>
  <c r="L1176" i="22"/>
  <c r="L1199" i="22"/>
  <c r="L1146" i="22"/>
  <c r="L1188" i="22"/>
  <c r="L1169" i="22"/>
  <c r="L1124" i="22"/>
  <c r="L1149" i="22"/>
  <c r="L1208" i="22"/>
  <c r="L1070" i="22"/>
  <c r="L1013" i="22"/>
  <c r="L1163" i="22"/>
  <c r="L1184" i="22"/>
  <c r="L1195" i="22"/>
  <c r="L1192" i="22"/>
  <c r="L1178" i="22"/>
  <c r="L1220" i="22"/>
  <c r="L1201" i="22"/>
  <c r="L1214" i="22"/>
  <c r="L1248" i="22"/>
  <c r="L1189" i="22"/>
  <c r="L1196" i="22"/>
  <c r="L1216" i="22"/>
  <c r="L1179" i="22"/>
  <c r="L1202" i="22"/>
  <c r="L1193" i="22"/>
  <c r="L1206" i="22"/>
  <c r="L1203" i="22"/>
  <c r="L1205" i="22"/>
  <c r="L1223" i="22"/>
  <c r="L1153" i="22"/>
  <c r="L1238" i="22"/>
  <c r="L1219" i="22"/>
  <c r="L1207" i="22"/>
  <c r="L1251" i="22"/>
  <c r="L1266" i="22"/>
  <c r="L1210" i="22"/>
  <c r="L1274" i="22"/>
  <c r="L1217" i="22"/>
  <c r="L1172" i="22"/>
  <c r="L1326" i="22"/>
  <c r="L1227" i="22"/>
  <c r="L1218" i="22"/>
  <c r="L1253" i="22"/>
  <c r="L1239" i="22"/>
  <c r="L1190" i="22"/>
  <c r="L1186" i="22"/>
  <c r="L1236" i="22"/>
  <c r="L1255" i="22"/>
  <c r="L1297" i="22"/>
  <c r="L1213" i="22"/>
  <c r="L1204" i="22"/>
  <c r="L1257" i="22"/>
  <c r="L1165" i="22"/>
  <c r="L1308" i="22"/>
  <c r="L1228" i="22"/>
  <c r="L1270" i="22"/>
  <c r="L1279" i="22"/>
  <c r="L1247" i="22"/>
  <c r="L1264" i="22"/>
  <c r="L1244" i="22"/>
  <c r="L1234" i="22"/>
  <c r="L1226" i="22"/>
  <c r="L1221" i="22"/>
  <c r="L1229" i="22"/>
  <c r="L1242" i="22"/>
  <c r="L1294" i="22"/>
  <c r="L1245" i="22"/>
  <c r="L1200" i="22"/>
  <c r="L1215" i="22"/>
  <c r="L1222" i="22"/>
  <c r="L1256" i="22"/>
  <c r="L1258" i="22"/>
  <c r="L1262" i="22"/>
  <c r="L1254" i="22"/>
  <c r="L1232" i="22"/>
  <c r="L1235" i="22"/>
  <c r="L1265" i="22"/>
  <c r="L1260" i="22"/>
  <c r="L1292" i="22"/>
  <c r="L1327" i="22"/>
  <c r="L1241" i="22"/>
  <c r="L1289" i="22"/>
  <c r="L1306" i="22"/>
  <c r="L1295" i="22"/>
  <c r="L1243" i="22"/>
  <c r="L1278" i="22"/>
  <c r="L1273" i="22"/>
  <c r="L1252" i="22"/>
  <c r="L1261" i="22"/>
  <c r="L1288" i="22"/>
  <c r="L1269" i="22"/>
  <c r="L1230" i="22"/>
  <c r="L1246" i="22"/>
  <c r="L1316" i="22"/>
  <c r="L1296" i="22"/>
  <c r="L1338" i="22"/>
  <c r="L1250" i="22"/>
  <c r="L1298" i="22"/>
  <c r="L1285" i="22"/>
  <c r="L1224" i="22"/>
  <c r="L1272" i="22"/>
  <c r="L1277" i="22"/>
  <c r="L1284" i="22"/>
  <c r="L1305" i="22"/>
  <c r="L1198" i="22"/>
  <c r="L1281" i="22"/>
  <c r="L1328" i="22"/>
  <c r="L1322" i="22"/>
  <c r="L1267" i="22"/>
  <c r="L1301" i="22"/>
  <c r="L1310" i="22"/>
  <c r="L1291" i="22"/>
  <c r="L1340" i="22"/>
  <c r="L1330" i="22"/>
  <c r="L1268" i="22"/>
  <c r="L1290" i="22"/>
  <c r="L1324" i="22"/>
  <c r="L1314" i="22"/>
  <c r="L1311" i="22"/>
  <c r="L1356" i="22"/>
  <c r="L1302" i="22"/>
  <c r="L1240" i="22"/>
  <c r="L1318" i="22"/>
  <c r="L1280" i="22"/>
  <c r="L1342" i="22"/>
  <c r="L1333" i="22"/>
  <c r="L1303" i="22"/>
  <c r="L1332" i="22"/>
  <c r="L1309" i="22"/>
  <c r="L1320" i="22"/>
  <c r="L1315" i="22"/>
  <c r="L1286" i="22"/>
  <c r="L1287" i="22"/>
  <c r="L1319" i="22"/>
  <c r="L1341" i="22"/>
  <c r="L1293" i="22"/>
  <c r="L1349" i="22"/>
  <c r="L1337" i="22"/>
  <c r="L1323" i="22"/>
  <c r="L1361" i="22"/>
  <c r="L1357" i="22"/>
  <c r="L1225" i="22"/>
  <c r="L1343" i="22"/>
  <c r="L1351" i="22"/>
  <c r="L1358" i="22"/>
  <c r="L1334" i="22"/>
  <c r="L1369" i="22"/>
  <c r="L1321" i="22"/>
  <c r="L1346" i="22"/>
  <c r="L1347" i="22"/>
  <c r="L1335" i="22"/>
  <c r="L1307" i="22"/>
  <c r="L1355" i="22"/>
  <c r="L1299" i="22"/>
  <c r="L1384" i="22"/>
  <c r="L1237" i="22"/>
  <c r="L1388" i="22"/>
  <c r="L1329" i="22"/>
  <c r="L1325" i="22"/>
  <c r="L1331" i="22"/>
  <c r="L1312" i="22"/>
  <c r="L1387" i="22"/>
  <c r="L1366" i="22"/>
  <c r="L1259" i="22"/>
  <c r="L1415" i="22"/>
  <c r="L1375" i="22"/>
  <c r="L1381" i="22"/>
  <c r="L1383" i="22"/>
  <c r="L1352" i="22"/>
  <c r="L1393" i="22"/>
  <c r="L1350" i="22"/>
  <c r="L1353" i="22"/>
  <c r="L1377" i="22"/>
  <c r="L1368" i="22"/>
  <c r="L1391" i="22"/>
  <c r="L1359" i="22"/>
  <c r="L1373" i="22"/>
  <c r="L1345" i="22"/>
  <c r="L1354" i="22"/>
  <c r="L1348" i="22"/>
  <c r="L1404" i="22"/>
  <c r="L1386" i="22"/>
  <c r="L1395" i="22"/>
  <c r="L1376" i="22"/>
  <c r="L1428" i="22"/>
  <c r="L1336" i="22"/>
  <c r="L1372" i="22"/>
  <c r="L1398" i="22"/>
  <c r="L1414" i="22"/>
  <c r="L1400" i="22"/>
  <c r="L1367" i="22"/>
  <c r="L1420" i="22"/>
  <c r="L1458" i="22"/>
  <c r="L1452" i="22"/>
  <c r="L1313" i="22"/>
  <c r="L1382" i="22"/>
  <c r="L1378" i="22"/>
  <c r="L1390" i="22"/>
  <c r="L1380" i="22"/>
  <c r="L1403" i="22"/>
  <c r="L1419" i="22"/>
  <c r="L1363" i="22"/>
  <c r="L1468" i="22"/>
  <c r="L1408" i="22"/>
  <c r="L1374" i="22"/>
  <c r="L1364" i="22"/>
  <c r="L1440" i="22"/>
  <c r="L1423" i="22"/>
  <c r="L1409" i="22"/>
  <c r="L1399" i="22"/>
  <c r="L1405" i="22"/>
  <c r="L1379" i="22"/>
  <c r="L1344" i="22"/>
  <c r="L1410" i="22"/>
  <c r="L1427" i="22"/>
  <c r="L1360" i="22"/>
  <c r="L1445" i="22"/>
  <c r="L1463" i="22"/>
  <c r="L1389" i="22"/>
  <c r="L1441" i="22"/>
  <c r="L1454" i="22"/>
  <c r="L1436" i="22"/>
  <c r="L1421" i="22"/>
  <c r="L1418" i="22"/>
  <c r="L1402" i="22"/>
  <c r="L1435" i="22"/>
  <c r="L1430" i="22"/>
  <c r="L1362" i="22"/>
  <c r="L1397" i="22"/>
  <c r="L1413" i="22"/>
  <c r="L1426" i="22"/>
  <c r="L1406" i="22"/>
  <c r="L1457" i="22"/>
  <c r="L1451" i="22"/>
  <c r="L1434" i="22"/>
  <c r="L1459" i="22"/>
  <c r="L1396" i="22"/>
  <c r="L1401" i="22"/>
  <c r="L1489" i="22"/>
  <c r="L1471" i="22"/>
  <c r="L1448" i="22"/>
  <c r="L1464" i="22"/>
  <c r="L1460" i="22"/>
  <c r="L1472" i="22"/>
  <c r="L1465" i="22"/>
  <c r="L1424" i="22"/>
  <c r="L1446" i="22"/>
  <c r="L1455" i="22"/>
  <c r="L1444" i="22"/>
  <c r="L1429" i="22"/>
  <c r="L1466" i="22"/>
  <c r="L1411" i="22"/>
  <c r="L1417" i="22"/>
  <c r="L1433" i="22"/>
  <c r="L1449" i="22"/>
  <c r="L1461" i="22"/>
  <c r="L1469" i="22"/>
  <c r="L1432" i="22"/>
  <c r="L1392" i="22"/>
  <c r="L1438" i="22"/>
  <c r="L1462" i="22"/>
  <c r="L1453" i="22"/>
  <c r="L1431" i="22"/>
  <c r="L1450" i="22"/>
  <c r="L1422" i="22"/>
  <c r="L1482" i="22"/>
  <c r="L1412" i="22"/>
  <c r="L1456" i="22"/>
  <c r="L1442" i="22"/>
  <c r="L1501" i="22"/>
  <c r="L1487" i="22"/>
  <c r="L1443" i="22"/>
  <c r="L1476" i="22"/>
  <c r="L1470" i="22"/>
  <c r="L1473" i="22"/>
  <c r="L1480" i="22"/>
  <c r="L1490" i="22"/>
  <c r="L1439" i="22"/>
  <c r="L1478" i="22"/>
  <c r="L1497" i="22"/>
  <c r="L1479" i="22"/>
  <c r="L1494" i="22"/>
  <c r="L1486" i="22"/>
  <c r="L1514" i="22"/>
  <c r="L1516" i="22"/>
  <c r="L1496" i="22"/>
  <c r="L1481" i="22"/>
  <c r="L1498" i="22"/>
  <c r="L1522" i="22"/>
  <c r="L1527" i="22"/>
  <c r="L1533" i="22"/>
  <c r="L1502" i="22"/>
  <c r="L1474" i="22"/>
  <c r="L1475" i="22"/>
  <c r="L1493" i="22"/>
  <c r="L1503" i="22"/>
  <c r="L1524" i="22"/>
  <c r="L1511" i="22"/>
  <c r="L1567" i="22"/>
  <c r="L1485" i="22"/>
  <c r="L1507" i="22"/>
  <c r="L1492" i="22"/>
  <c r="L1437" i="22"/>
  <c r="L1500" i="22"/>
  <c r="L1512" i="22"/>
  <c r="L1523" i="22"/>
  <c r="L1509" i="22"/>
  <c r="L1510" i="22"/>
  <c r="L1535" i="22"/>
  <c r="L1549" i="22"/>
  <c r="L1519" i="22"/>
  <c r="L1556" i="22"/>
  <c r="L1504" i="22"/>
  <c r="L1525" i="22"/>
  <c r="L1528" i="22"/>
  <c r="L1534" i="22"/>
  <c r="L1543" i="22"/>
  <c r="L1521" i="22"/>
  <c r="L1541" i="22"/>
  <c r="L1558" i="22"/>
  <c r="L1553" i="22"/>
  <c r="L1515" i="22"/>
  <c r="L1536" i="22"/>
  <c r="L1538" i="22"/>
  <c r="L1578" i="22"/>
  <c r="L1539" i="22"/>
  <c r="L1544" i="22"/>
  <c r="L1518" i="22"/>
  <c r="L1551" i="22"/>
  <c r="L1532" i="22"/>
  <c r="L1561" i="22"/>
  <c r="L1505" i="22"/>
  <c r="L1562" i="22"/>
  <c r="L1547" i="22"/>
  <c r="L1540" i="22"/>
  <c r="L1565" i="22"/>
  <c r="L1573" i="22"/>
  <c r="L1587" i="22"/>
  <c r="L1530" i="22"/>
  <c r="L1517" i="22"/>
  <c r="L1557" i="22"/>
  <c r="L1555" i="22"/>
  <c r="L1508" i="22"/>
  <c r="L1537" i="22"/>
  <c r="L1574" i="22"/>
  <c r="L1526" i="22"/>
  <c r="L1531" i="22"/>
  <c r="L1572" i="22"/>
  <c r="L1552" i="22"/>
  <c r="L1548" i="22"/>
  <c r="L1585" i="22"/>
  <c r="L1592" i="22"/>
  <c r="L1570" i="22"/>
  <c r="L1584" i="22"/>
  <c r="L1595" i="22"/>
  <c r="L1550" i="22"/>
  <c r="L1563" i="22"/>
  <c r="L1566" i="22"/>
  <c r="L1564" i="22"/>
  <c r="L1571" i="22"/>
  <c r="L1576" i="22"/>
  <c r="L1575" i="22"/>
  <c r="L1569" i="22"/>
  <c r="L1545" i="22"/>
  <c r="L1577" i="22"/>
  <c r="L1612" i="22"/>
  <c r="L1623" i="22"/>
  <c r="L1621" i="22"/>
  <c r="L1600" i="22"/>
  <c r="L1554" i="22"/>
  <c r="L1582" i="22"/>
  <c r="L1586" i="22"/>
  <c r="L1579" i="22"/>
  <c r="L1580" i="22"/>
  <c r="L1588" i="22"/>
  <c r="L1597" i="22"/>
  <c r="L1640" i="22"/>
  <c r="L1651" i="22"/>
  <c r="L1589" i="22"/>
  <c r="L1658" i="22"/>
  <c r="L1618" i="22"/>
  <c r="L1594" i="22"/>
  <c r="L1619" i="22"/>
  <c r="L1591" i="22"/>
  <c r="L1606" i="22"/>
  <c r="L1653" i="22"/>
  <c r="L1615" i="22"/>
  <c r="L1601" i="22"/>
  <c r="L1659" i="22"/>
  <c r="L1583" i="22"/>
  <c r="L1611" i="22"/>
  <c r="L1663" i="22"/>
  <c r="L1634" i="22"/>
  <c r="L1622" i="22"/>
  <c r="L1660" i="22"/>
  <c r="L1620" i="22"/>
  <c r="L1598" i="22"/>
  <c r="L1654" i="22"/>
  <c r="L1637" i="22"/>
  <c r="L1604" i="22"/>
  <c r="L1646" i="22"/>
  <c r="L1644" i="22"/>
  <c r="L1704" i="22"/>
  <c r="L1628" i="22"/>
  <c r="L1635" i="22"/>
  <c r="L1626" i="22"/>
  <c r="L1617" i="22"/>
  <c r="L1656" i="22"/>
  <c r="L1624" i="22"/>
  <c r="L1625" i="22"/>
  <c r="L1603" i="22"/>
  <c r="L1602" i="22"/>
  <c r="L1593" i="22"/>
  <c r="L1610" i="22"/>
  <c r="L1650" i="22"/>
  <c r="L1633" i="22"/>
  <c r="L1642" i="22"/>
  <c r="L1648" i="22"/>
  <c r="L1641" i="22"/>
  <c r="L1678" i="22"/>
  <c r="L1627" i="22"/>
  <c r="L1680" i="22"/>
  <c r="L1669" i="22"/>
  <c r="L1630" i="22"/>
  <c r="L1636" i="22"/>
  <c r="L1730" i="22"/>
  <c r="L1638" i="22"/>
  <c r="L1661" i="22"/>
  <c r="L1670" i="22"/>
  <c r="L1712" i="22"/>
  <c r="L1645" i="22"/>
  <c r="L1664" i="22"/>
  <c r="L1649" i="22"/>
  <c r="L1675" i="22"/>
  <c r="L1682" i="22"/>
  <c r="L1652" i="22"/>
  <c r="L1713" i="22"/>
  <c r="L1686" i="22"/>
  <c r="L1671" i="22"/>
  <c r="L1692" i="22"/>
  <c r="L1668" i="22"/>
  <c r="L1666" i="22"/>
  <c r="L1695" i="22"/>
  <c r="L1739" i="22"/>
  <c r="L1674" i="22"/>
  <c r="L1687" i="22"/>
  <c r="L1699" i="22"/>
  <c r="L1689" i="22"/>
  <c r="L1681" i="22"/>
  <c r="L1684" i="22"/>
  <c r="L1657" i="22"/>
  <c r="L1694" i="22"/>
  <c r="L1677" i="22"/>
  <c r="L1714" i="22"/>
  <c r="L1711" i="22"/>
  <c r="L1683" i="22"/>
  <c r="L1705" i="22"/>
  <c r="L1725" i="22"/>
  <c r="L1690" i="22"/>
  <c r="L1724" i="22"/>
  <c r="L1676" i="22"/>
  <c r="L1707" i="22"/>
  <c r="L1693" i="22"/>
  <c r="L1679" i="22"/>
  <c r="L1736" i="22"/>
  <c r="L1698" i="22"/>
  <c r="L1696" i="22"/>
  <c r="L1700" i="22"/>
  <c r="L1708" i="22"/>
  <c r="L1709" i="22"/>
  <c r="L1719" i="22"/>
  <c r="L1685" i="22"/>
  <c r="L1702" i="22"/>
  <c r="L1716" i="22"/>
  <c r="L1729" i="22"/>
  <c r="L1703" i="22"/>
  <c r="L1688" i="22"/>
  <c r="L1723" i="22"/>
  <c r="L1701" i="22"/>
  <c r="L1721" i="22"/>
  <c r="L1722" i="22"/>
  <c r="L1691" i="22"/>
  <c r="L1726" i="22"/>
  <c r="L1756" i="22"/>
  <c r="L1732" i="22"/>
  <c r="L1746" i="22"/>
  <c r="L1710" i="22"/>
  <c r="L1734" i="22"/>
  <c r="L1757" i="22"/>
  <c r="L1740" i="22"/>
  <c r="L1778" i="22"/>
  <c r="L1727" i="22"/>
  <c r="L1743" i="22"/>
  <c r="L1731" i="22"/>
  <c r="L1745" i="22"/>
  <c r="L1728" i="22"/>
  <c r="L1715" i="22"/>
  <c r="L1718" i="22"/>
  <c r="L1774" i="22"/>
  <c r="L1717" i="22"/>
  <c r="L1733" i="22"/>
  <c r="L1791" i="22"/>
  <c r="L1735" i="22"/>
  <c r="L1748" i="22"/>
  <c r="L1755" i="22"/>
  <c r="L1776" i="22"/>
  <c r="L1752" i="22"/>
  <c r="L1751" i="22"/>
  <c r="L1777" i="22"/>
  <c r="L1760" i="22"/>
  <c r="L1742" i="22"/>
  <c r="L1744" i="22"/>
  <c r="L1773" i="22"/>
  <c r="L1754" i="22"/>
  <c r="L1747" i="22"/>
  <c r="L1767" i="22"/>
  <c r="L1749" i="22"/>
  <c r="L1761" i="22"/>
  <c r="L1753" i="22"/>
  <c r="L1768" i="22"/>
  <c r="L1706" i="22"/>
  <c r="L1775" i="22"/>
  <c r="L1758" i="22"/>
  <c r="L1858" i="22"/>
  <c r="L1785" i="22"/>
  <c r="L1780" i="22"/>
  <c r="L1807" i="22"/>
  <c r="L1770" i="22"/>
  <c r="L1764" i="22"/>
  <c r="L1818" i="22"/>
  <c r="L1805" i="22"/>
  <c r="L1811" i="22"/>
  <c r="L1793" i="22"/>
  <c r="L1787" i="22"/>
  <c r="L1800" i="22"/>
  <c r="L1771" i="22"/>
  <c r="L1810" i="22"/>
  <c r="L1832" i="22"/>
  <c r="L1827" i="22"/>
  <c r="L1781" i="22"/>
  <c r="L1815" i="22"/>
  <c r="L1784" i="22"/>
  <c r="L1795" i="22"/>
  <c r="L1801" i="22"/>
  <c r="L1786" i="22"/>
  <c r="L1799" i="22"/>
  <c r="L1783" i="22"/>
  <c r="L1792" i="22"/>
  <c r="L1829" i="22"/>
  <c r="L1794" i="22"/>
  <c r="L1814" i="22"/>
  <c r="L1817" i="22"/>
  <c r="L1826" i="22"/>
  <c r="L1798" i="22"/>
  <c r="L1797" i="22"/>
  <c r="L1816" i="22"/>
  <c r="L1796" i="22"/>
  <c r="L1808" i="22"/>
  <c r="L1802" i="22"/>
  <c r="L1813" i="22"/>
  <c r="L1835" i="22"/>
  <c r="L1823" i="22"/>
  <c r="L1821" i="22"/>
  <c r="L1809" i="22"/>
  <c r="L1839" i="22"/>
  <c r="L1806" i="22"/>
  <c r="L1804" i="22"/>
  <c r="L1824" i="22"/>
  <c r="L1907" i="22"/>
  <c r="L1834" i="22"/>
  <c r="L1822" i="22"/>
  <c r="L1825" i="22"/>
  <c r="L1852" i="22"/>
  <c r="L1828" i="22"/>
  <c r="L1843" i="22"/>
  <c r="L1850" i="22"/>
  <c r="L1853" i="22"/>
  <c r="L1846" i="22"/>
  <c r="L1859" i="22"/>
  <c r="L1833" i="22"/>
  <c r="L1881" i="22"/>
  <c r="L1842" i="22"/>
  <c r="L1860" i="22"/>
  <c r="L1868" i="22"/>
  <c r="L1867" i="22"/>
  <c r="L1851" i="22"/>
  <c r="L1848" i="22"/>
  <c r="L1856" i="22"/>
  <c r="L1840" i="22"/>
  <c r="L1862" i="22"/>
  <c r="L1865" i="22"/>
  <c r="L1849" i="22"/>
  <c r="L1855" i="22"/>
  <c r="L1875" i="22"/>
  <c r="L1870" i="22"/>
  <c r="L1861" i="22"/>
  <c r="L1880" i="22"/>
  <c r="L1874" i="22"/>
  <c r="L1869" i="22"/>
  <c r="L1866" i="22"/>
  <c r="L1879" i="22"/>
  <c r="L1894" i="22"/>
  <c r="L1772" i="22"/>
  <c r="L1873" i="22"/>
  <c r="L1882" i="22"/>
  <c r="L1892" i="22"/>
  <c r="L1878" i="22"/>
  <c r="L1876" i="22"/>
  <c r="L1885" i="22"/>
  <c r="L1888" i="22"/>
  <c r="L1896" i="22"/>
  <c r="L1902" i="22"/>
  <c r="L1895" i="22"/>
  <c r="L1887" i="22"/>
  <c r="L1893" i="22"/>
  <c r="L1891" i="22"/>
  <c r="L1886" i="22"/>
  <c r="L1890" i="22"/>
  <c r="L1905" i="22"/>
  <c r="L1914" i="22"/>
  <c r="L1941" i="22"/>
  <c r="L1912" i="22"/>
  <c r="L1904" i="22"/>
  <c r="L1898" i="22"/>
  <c r="L1908" i="22"/>
  <c r="L1917" i="22"/>
  <c r="L1900" i="22"/>
  <c r="L1916" i="22"/>
  <c r="L1884" i="22"/>
  <c r="L1906" i="22"/>
  <c r="L1913" i="22"/>
  <c r="L1925" i="22"/>
  <c r="L1919" i="22"/>
  <c r="L1910" i="22"/>
  <c r="L1921" i="22"/>
  <c r="L1909" i="22"/>
  <c r="L1911" i="22"/>
  <c r="L1939" i="22"/>
  <c r="L1918" i="22"/>
  <c r="L1934" i="22"/>
  <c r="L1903" i="22"/>
  <c r="L1930" i="22"/>
  <c r="L1924" i="22"/>
  <c r="L1928" i="22"/>
  <c r="L1923" i="22"/>
  <c r="L1926" i="22"/>
  <c r="L1920" i="22"/>
  <c r="L1931" i="22"/>
  <c r="L1929" i="22"/>
  <c r="L1938" i="22"/>
  <c r="L1942" i="22"/>
  <c r="L1950" i="22"/>
  <c r="L1946" i="22"/>
  <c r="L1944" i="22"/>
  <c r="L1948" i="22"/>
  <c r="L1954" i="22"/>
  <c r="L1952" i="22"/>
  <c r="L1951" i="22"/>
  <c r="L1947" i="22"/>
  <c r="L1957" i="22"/>
  <c r="L1963" i="22"/>
  <c r="L1965" i="22"/>
  <c r="L1966" i="22"/>
  <c r="L1959" i="22"/>
  <c r="L1962" i="22"/>
  <c r="L1969" i="22"/>
  <c r="L1958" i="22"/>
  <c r="L1975" i="22"/>
  <c r="L1970" i="22"/>
  <c r="L1974" i="22"/>
  <c r="L1973" i="22"/>
  <c r="L1978" i="22"/>
  <c r="L1982" i="22"/>
  <c r="L1983" i="22"/>
  <c r="L1980" i="22"/>
  <c r="L1984" i="22"/>
  <c r="L1985" i="22"/>
  <c r="L8" i="22"/>
  <c r="I97" i="22"/>
  <c r="I89" i="22"/>
  <c r="I138" i="22"/>
  <c r="I179" i="22"/>
  <c r="I224" i="22"/>
  <c r="I240" i="22"/>
  <c r="I297" i="22"/>
  <c r="I325" i="22"/>
  <c r="I369" i="22"/>
  <c r="I377" i="22"/>
  <c r="I411" i="22"/>
  <c r="I449" i="22"/>
  <c r="I470" i="22"/>
  <c r="I430" i="22"/>
  <c r="I462" i="22"/>
  <c r="I500" i="22"/>
  <c r="I447" i="22"/>
  <c r="I523" i="22"/>
  <c r="I526" i="22"/>
  <c r="I519" i="22"/>
  <c r="I587" i="22"/>
  <c r="I534" i="22"/>
  <c r="I554" i="22"/>
  <c r="I445" i="22"/>
  <c r="I576" i="22"/>
  <c r="I585" i="22"/>
  <c r="I626" i="22"/>
  <c r="I578" i="22"/>
  <c r="I551" i="22"/>
  <c r="I538" i="22"/>
  <c r="I612" i="22"/>
  <c r="I658" i="22"/>
  <c r="I563" i="22"/>
  <c r="I645" i="22"/>
  <c r="I767" i="22"/>
  <c r="I660" i="22"/>
  <c r="I741" i="22"/>
  <c r="I689" i="22"/>
  <c r="I733" i="22"/>
  <c r="I676" i="22"/>
  <c r="I673" i="22"/>
  <c r="I703" i="22"/>
  <c r="I698" i="22"/>
  <c r="I778" i="22"/>
  <c r="I758" i="22"/>
  <c r="I735" i="22"/>
  <c r="I799" i="22"/>
  <c r="I755" i="22"/>
  <c r="I459" i="22"/>
  <c r="I734" i="22"/>
  <c r="I788" i="22"/>
  <c r="I803" i="22"/>
  <c r="I838" i="22"/>
  <c r="I877" i="22"/>
  <c r="I831" i="22"/>
  <c r="I823" i="22"/>
  <c r="I839" i="22"/>
  <c r="I942" i="22"/>
  <c r="I884" i="22"/>
  <c r="I874" i="22"/>
  <c r="I904" i="22"/>
  <c r="I868" i="22"/>
  <c r="I918" i="22"/>
  <c r="I889" i="22"/>
  <c r="I919" i="22"/>
  <c r="I941" i="22"/>
  <c r="I1021" i="22"/>
  <c r="I961" i="22"/>
  <c r="I974" i="22"/>
  <c r="I969" i="22"/>
  <c r="I1042" i="22"/>
  <c r="I1005" i="22"/>
  <c r="I953" i="22"/>
  <c r="I1022" i="22"/>
  <c r="I1088" i="22"/>
  <c r="I1043" i="22"/>
  <c r="I1040" i="22"/>
  <c r="I1010" i="22"/>
  <c r="I1105" i="22"/>
  <c r="I1121" i="22"/>
  <c r="I1078" i="22"/>
  <c r="I1094" i="22"/>
  <c r="I1083" i="22"/>
  <c r="I1087" i="22"/>
  <c r="I1117" i="22"/>
  <c r="I1110" i="22"/>
  <c r="I1119" i="22"/>
  <c r="I1112" i="22"/>
  <c r="I1102" i="22"/>
  <c r="I1123" i="22"/>
  <c r="I1126" i="22"/>
  <c r="I1209" i="22"/>
  <c r="I1136" i="22"/>
  <c r="I1183" i="22"/>
  <c r="I1159" i="22"/>
  <c r="I1154" i="22"/>
  <c r="I1191" i="22"/>
  <c r="I1181" i="22"/>
  <c r="I1208" i="22"/>
  <c r="I1070" i="22"/>
  <c r="I1185" i="22"/>
  <c r="I1214" i="22"/>
  <c r="I1203" i="22"/>
  <c r="I1223" i="22"/>
  <c r="I1211" i="22"/>
  <c r="I1227" i="22"/>
  <c r="I1213" i="22"/>
  <c r="I1204" i="22"/>
  <c r="I1234" i="22"/>
  <c r="I1226" i="22"/>
  <c r="I1258" i="22"/>
  <c r="I1254" i="22"/>
  <c r="I1241" i="22"/>
  <c r="I1289" i="22"/>
  <c r="I1230" i="22"/>
  <c r="I1282" i="22"/>
  <c r="I1198" i="22"/>
  <c r="I1281" i="22"/>
  <c r="I1268" i="22"/>
  <c r="I1290" i="22"/>
  <c r="I1303" i="22"/>
  <c r="I1300" i="22"/>
  <c r="I1304" i="22"/>
  <c r="I1293" i="22"/>
  <c r="I1321" i="22"/>
  <c r="I1347" i="22"/>
  <c r="I1312" i="22"/>
  <c r="I1387" i="22"/>
  <c r="I1368" i="22"/>
  <c r="I1373" i="22"/>
  <c r="I1398" i="22"/>
  <c r="I1416" i="22"/>
  <c r="I1378" i="22"/>
  <c r="I1380" i="22"/>
  <c r="I1409" i="22"/>
  <c r="I1405" i="22"/>
  <c r="I1421" i="22"/>
  <c r="I1418" i="22"/>
  <c r="I1457" i="22"/>
  <c r="I1434" i="22"/>
  <c r="I1429" i="22"/>
  <c r="I1417" i="22"/>
  <c r="I1412" i="22"/>
  <c r="I1456" i="22"/>
  <c r="I1499" i="22"/>
  <c r="I1490" i="22"/>
  <c r="I1496" i="22"/>
  <c r="I1481" i="22"/>
  <c r="I1485" i="22"/>
  <c r="I1507" i="22"/>
  <c r="I1535" i="22"/>
  <c r="I1549" i="22"/>
  <c r="I1521" i="22"/>
  <c r="I1541" i="22"/>
  <c r="I1544" i="22"/>
  <c r="I1518" i="22"/>
  <c r="I1517" i="22"/>
  <c r="I1557" i="22"/>
  <c r="I1552" i="22"/>
  <c r="I1548" i="22"/>
  <c r="I1581" i="22"/>
  <c r="I1575" i="22"/>
  <c r="I1600" i="22"/>
  <c r="I1662" i="22"/>
  <c r="I1616" i="22"/>
  <c r="I1597" i="22"/>
  <c r="I1601" i="22"/>
  <c r="I1583" i="22"/>
  <c r="I1637" i="22"/>
  <c r="I1607" i="22"/>
  <c r="I1626" i="22"/>
  <c r="I1631" i="22"/>
  <c r="I1602" i="22"/>
  <c r="I1610" i="22"/>
  <c r="I1678" i="22"/>
  <c r="I1627" i="22"/>
  <c r="I1730" i="22"/>
  <c r="I1638" i="22"/>
  <c r="I1672" i="22"/>
  <c r="I1675" i="22"/>
  <c r="I1697" i="22"/>
  <c r="I1739" i="22"/>
  <c r="I1684" i="22"/>
  <c r="I1657" i="22"/>
  <c r="I1725" i="22"/>
  <c r="I1676" i="22"/>
  <c r="I1719" i="22"/>
  <c r="I1716" i="22"/>
  <c r="I1759" i="22"/>
  <c r="I1726" i="22"/>
  <c r="I1727" i="22"/>
  <c r="I1745" i="22"/>
  <c r="I1763" i="22"/>
  <c r="I1748" i="22"/>
  <c r="I1747" i="22"/>
  <c r="I1749" i="22"/>
  <c r="I1758" i="22"/>
  <c r="I1780" i="22"/>
  <c r="I1771" i="22"/>
  <c r="I1788" i="22"/>
  <c r="I1786" i="22"/>
  <c r="I1799" i="22"/>
  <c r="I1816" i="22"/>
  <c r="I1802" i="22"/>
  <c r="I1804" i="22"/>
  <c r="I1820" i="22"/>
  <c r="I1838" i="22"/>
  <c r="I1857" i="22"/>
  <c r="I1856" i="22"/>
  <c r="I1854" i="22"/>
  <c r="I1869" i="22"/>
  <c r="I1866" i="22"/>
  <c r="I1883" i="22"/>
  <c r="I1877" i="22"/>
  <c r="I1895" i="22"/>
  <c r="I1898" i="22"/>
  <c r="I1940" i="22"/>
  <c r="I1927" i="22"/>
  <c r="I1933" i="22"/>
  <c r="I1920" i="22"/>
  <c r="I1948" i="22"/>
  <c r="I1949" i="22"/>
  <c r="I1947" i="22"/>
  <c r="I1945" i="22"/>
  <c r="I1959" i="22"/>
  <c r="I1967" i="22"/>
  <c r="I1977" i="22"/>
  <c r="I1979" i="22"/>
  <c r="P1992" i="22"/>
  <c r="P1987" i="22"/>
  <c r="P518" i="22"/>
  <c r="P1986" i="22"/>
  <c r="P1988" i="22"/>
  <c r="P1996" i="22"/>
  <c r="P1995" i="22"/>
  <c r="P1991" i="22"/>
  <c r="P1989" i="22"/>
  <c r="P1994" i="22"/>
  <c r="P1990" i="22"/>
  <c r="P1993" i="22"/>
  <c r="P1985" i="22"/>
  <c r="N1985" i="22"/>
  <c r="K1985" i="22"/>
  <c r="P1984" i="22"/>
  <c r="N1984" i="22"/>
  <c r="K1984" i="22"/>
  <c r="P1981" i="22"/>
  <c r="N1981" i="22"/>
  <c r="H1981" i="22"/>
  <c r="P1980" i="22"/>
  <c r="N1980" i="22"/>
  <c r="K1980" i="22"/>
  <c r="P1983" i="22"/>
  <c r="N1983" i="22"/>
  <c r="K1983" i="22"/>
  <c r="P1982" i="22"/>
  <c r="N1982" i="22"/>
  <c r="K1982" i="22"/>
  <c r="P1979" i="22"/>
  <c r="N1979" i="22"/>
  <c r="H1979" i="22"/>
  <c r="E1979" i="22"/>
  <c r="P1977" i="22"/>
  <c r="N1977" i="22"/>
  <c r="H1977" i="22"/>
  <c r="P1978" i="22"/>
  <c r="N1978" i="22"/>
  <c r="K1978" i="22"/>
  <c r="P1976" i="22"/>
  <c r="N1976" i="22"/>
  <c r="E1976" i="22"/>
  <c r="P1973" i="22"/>
  <c r="N1973" i="22"/>
  <c r="K1973" i="22"/>
  <c r="P1971" i="22"/>
  <c r="N1971" i="22"/>
  <c r="E1971" i="22"/>
  <c r="P1974" i="22"/>
  <c r="N1974" i="22"/>
  <c r="K1974" i="22"/>
  <c r="P1972" i="22"/>
  <c r="N1972" i="22"/>
  <c r="H1972" i="22"/>
  <c r="P1970" i="22"/>
  <c r="N1970" i="22"/>
  <c r="K1970" i="22"/>
  <c r="P1975" i="22"/>
  <c r="N1975" i="22"/>
  <c r="K1975" i="22"/>
  <c r="H1975" i="22"/>
  <c r="P1958" i="22"/>
  <c r="N1958" i="22"/>
  <c r="K1958" i="22"/>
  <c r="P1969" i="22"/>
  <c r="N1969" i="22"/>
  <c r="K1969" i="22"/>
  <c r="P1962" i="22"/>
  <c r="N1962" i="22"/>
  <c r="K1962" i="22"/>
  <c r="P1964" i="22"/>
  <c r="N1964" i="22"/>
  <c r="E1964" i="22"/>
  <c r="P1967" i="22"/>
  <c r="N1967" i="22"/>
  <c r="H1967" i="22"/>
  <c r="P1959" i="22"/>
  <c r="N1959" i="22"/>
  <c r="K1959" i="22"/>
  <c r="H1959" i="22"/>
  <c r="P1966" i="22"/>
  <c r="N1966" i="22"/>
  <c r="K1966" i="22"/>
  <c r="P1965" i="22"/>
  <c r="N1965" i="22"/>
  <c r="K1965" i="22"/>
  <c r="P1963" i="22"/>
  <c r="N1963" i="22"/>
  <c r="K1963" i="22"/>
  <c r="P1960" i="22"/>
  <c r="N1960" i="22"/>
  <c r="E1960" i="22"/>
  <c r="P1957" i="22"/>
  <c r="N1957" i="22"/>
  <c r="K1957" i="22"/>
  <c r="P1955" i="22"/>
  <c r="N1955" i="22"/>
  <c r="H1955" i="22"/>
  <c r="P1961" i="22"/>
  <c r="N1961" i="22"/>
  <c r="E1961" i="22"/>
  <c r="P1968" i="22"/>
  <c r="N1968" i="22"/>
  <c r="H1968" i="22"/>
  <c r="P1956" i="22"/>
  <c r="N1956" i="22"/>
  <c r="E1956" i="22"/>
  <c r="P1945" i="22"/>
  <c r="N1945" i="22"/>
  <c r="H1945" i="22"/>
  <c r="P1947" i="22"/>
  <c r="N1947" i="22"/>
  <c r="K1947" i="22"/>
  <c r="H1947" i="22"/>
  <c r="P1951" i="22"/>
  <c r="N1951" i="22"/>
  <c r="K1951" i="22"/>
  <c r="P1952" i="22"/>
  <c r="N1952" i="22"/>
  <c r="K1952" i="22"/>
  <c r="H1952" i="22"/>
  <c r="P1954" i="22"/>
  <c r="N1954" i="22"/>
  <c r="K1954" i="22"/>
  <c r="H1954" i="22"/>
  <c r="P1949" i="22"/>
  <c r="N1949" i="22"/>
  <c r="H1949" i="22"/>
  <c r="P1932" i="22"/>
  <c r="N1932" i="22"/>
  <c r="E1932" i="22"/>
  <c r="P1948" i="22"/>
  <c r="N1948" i="22"/>
  <c r="K1948" i="22"/>
  <c r="H1948" i="22"/>
  <c r="P1944" i="22"/>
  <c r="N1944" i="22"/>
  <c r="K1944" i="22"/>
  <c r="P1946" i="22"/>
  <c r="N1946" i="22"/>
  <c r="K1946" i="22"/>
  <c r="P1950" i="22"/>
  <c r="N1950" i="22"/>
  <c r="K1950" i="22"/>
  <c r="H1950" i="22"/>
  <c r="P1936" i="22"/>
  <c r="N1936" i="22"/>
  <c r="E1936" i="22"/>
  <c r="P1943" i="22"/>
  <c r="N1943" i="22"/>
  <c r="H1943" i="22"/>
  <c r="P1942" i="22"/>
  <c r="N1942" i="22"/>
  <c r="K1942" i="22"/>
  <c r="P1938" i="22"/>
  <c r="N1938" i="22"/>
  <c r="K1938" i="22"/>
  <c r="P1929" i="22"/>
  <c r="N1929" i="22"/>
  <c r="K1929" i="22"/>
  <c r="P1931" i="22"/>
  <c r="N1931" i="22"/>
  <c r="K1931" i="22"/>
  <c r="P1935" i="22"/>
  <c r="N1935" i="22"/>
  <c r="E1935" i="22"/>
  <c r="P1953" i="22"/>
  <c r="N1953" i="22"/>
  <c r="E1953" i="22"/>
  <c r="P1920" i="22"/>
  <c r="N1920" i="22"/>
  <c r="K1920" i="22"/>
  <c r="H1920" i="22"/>
  <c r="E1920" i="22"/>
  <c r="P1926" i="22"/>
  <c r="N1926" i="22"/>
  <c r="K1926" i="22"/>
  <c r="E1926" i="22"/>
  <c r="P1937" i="22"/>
  <c r="N1937" i="22"/>
  <c r="E1937" i="22"/>
  <c r="P1933" i="22"/>
  <c r="N1933" i="22"/>
  <c r="H1933" i="22"/>
  <c r="P1923" i="22"/>
  <c r="N1923" i="22"/>
  <c r="K1923" i="22"/>
  <c r="E1923" i="22"/>
  <c r="P1928" i="22"/>
  <c r="N1928" i="22"/>
  <c r="K1928" i="22"/>
  <c r="P1924" i="22"/>
  <c r="N1924" i="22"/>
  <c r="K1924" i="22"/>
  <c r="P1930" i="22"/>
  <c r="N1930" i="22"/>
  <c r="K1930" i="22"/>
  <c r="H1930" i="22"/>
  <c r="P1903" i="22"/>
  <c r="N1903" i="22"/>
  <c r="K1903" i="22"/>
  <c r="P1934" i="22"/>
  <c r="N1934" i="22"/>
  <c r="K1934" i="22"/>
  <c r="P1918" i="22"/>
  <c r="N1918" i="22"/>
  <c r="K1918" i="22"/>
  <c r="P1939" i="22"/>
  <c r="N1939" i="22"/>
  <c r="K1939" i="22"/>
  <c r="P1915" i="22"/>
  <c r="N1915" i="22"/>
  <c r="E1915" i="22"/>
  <c r="P1911" i="22"/>
  <c r="N1911" i="22"/>
  <c r="K1911" i="22"/>
  <c r="P1909" i="22"/>
  <c r="N1909" i="22"/>
  <c r="K1909" i="22"/>
  <c r="H1909" i="22"/>
  <c r="P1921" i="22"/>
  <c r="N1921" i="22"/>
  <c r="K1921" i="22"/>
  <c r="P1910" i="22"/>
  <c r="N1910" i="22"/>
  <c r="K1910" i="22"/>
  <c r="E1910" i="22"/>
  <c r="P1927" i="22"/>
  <c r="N1927" i="22"/>
  <c r="H1927" i="22"/>
  <c r="P1919" i="22"/>
  <c r="N1919" i="22"/>
  <c r="K1919" i="22"/>
  <c r="P1940" i="22"/>
  <c r="N1940" i="22"/>
  <c r="H1940" i="22"/>
  <c r="P1925" i="22"/>
  <c r="N1925" i="22"/>
  <c r="K1925" i="22"/>
  <c r="P1899" i="22"/>
  <c r="N1899" i="22"/>
  <c r="E1899" i="22"/>
  <c r="P1913" i="22"/>
  <c r="N1913" i="22"/>
  <c r="K1913" i="22"/>
  <c r="P1906" i="22"/>
  <c r="N1906" i="22"/>
  <c r="K1906" i="22"/>
  <c r="H1906" i="22"/>
  <c r="E1906" i="22"/>
  <c r="P1884" i="22"/>
  <c r="N1884" i="22"/>
  <c r="K1884" i="22"/>
  <c r="P1916" i="22"/>
  <c r="N1916" i="22"/>
  <c r="K1916" i="22"/>
  <c r="P1900" i="22"/>
  <c r="N1900" i="22"/>
  <c r="K1900" i="22"/>
  <c r="H1900" i="22"/>
  <c r="P1917" i="22"/>
  <c r="N1917" i="22"/>
  <c r="K1917" i="22"/>
  <c r="P1908" i="22"/>
  <c r="N1908" i="22"/>
  <c r="K1908" i="22"/>
  <c r="H1908" i="22"/>
  <c r="P1898" i="22"/>
  <c r="N1898" i="22"/>
  <c r="K1898" i="22"/>
  <c r="H1898" i="22"/>
  <c r="P1922" i="22"/>
  <c r="N1922" i="22"/>
  <c r="H1922" i="22"/>
  <c r="E1922" i="22"/>
  <c r="P1904" i="22"/>
  <c r="N1904" i="22"/>
  <c r="K1904" i="22"/>
  <c r="P1912" i="22"/>
  <c r="N1912" i="22"/>
  <c r="K1912" i="22"/>
  <c r="E1912" i="22"/>
  <c r="P1941" i="22"/>
  <c r="N1941" i="22"/>
  <c r="K1941" i="22"/>
  <c r="P1914" i="22"/>
  <c r="N1914" i="22"/>
  <c r="K1914" i="22"/>
  <c r="P1905" i="22"/>
  <c r="N1905" i="22"/>
  <c r="K1905" i="22"/>
  <c r="P1890" i="22"/>
  <c r="N1890" i="22"/>
  <c r="K1890" i="22"/>
  <c r="P1886" i="22"/>
  <c r="N1886" i="22"/>
  <c r="K1886" i="22"/>
  <c r="P1891" i="22"/>
  <c r="N1891" i="22"/>
  <c r="K1891" i="22"/>
  <c r="P1893" i="22"/>
  <c r="N1893" i="22"/>
  <c r="K1893" i="22"/>
  <c r="P1887" i="22"/>
  <c r="N1887" i="22"/>
  <c r="K1887" i="22"/>
  <c r="E1887" i="22"/>
  <c r="P1895" i="22"/>
  <c r="N1895" i="22"/>
  <c r="K1895" i="22"/>
  <c r="H1895" i="22"/>
  <c r="E1895" i="22"/>
  <c r="P1902" i="22"/>
  <c r="N1902" i="22"/>
  <c r="K1902" i="22"/>
  <c r="H1902" i="22"/>
  <c r="P1901" i="22"/>
  <c r="N1901" i="22"/>
  <c r="H1901" i="22"/>
  <c r="P1896" i="22"/>
  <c r="N1896" i="22"/>
  <c r="K1896" i="22"/>
  <c r="H1896" i="22"/>
  <c r="P1877" i="22"/>
  <c r="N1877" i="22"/>
  <c r="H1877" i="22"/>
  <c r="P1888" i="22"/>
  <c r="N1888" i="22"/>
  <c r="K1888" i="22"/>
  <c r="P1885" i="22"/>
  <c r="N1885" i="22"/>
  <c r="K1885" i="22"/>
  <c r="P1876" i="22"/>
  <c r="N1876" i="22"/>
  <c r="K1876" i="22"/>
  <c r="P1883" i="22"/>
  <c r="N1883" i="22"/>
  <c r="H1883" i="22"/>
  <c r="P1889" i="22"/>
  <c r="N1889" i="22"/>
  <c r="H1889" i="22"/>
  <c r="P1897" i="22"/>
  <c r="N1897" i="22"/>
  <c r="E1897" i="22"/>
  <c r="P1878" i="22"/>
  <c r="N1878" i="22"/>
  <c r="K1878" i="22"/>
  <c r="P1892" i="22"/>
  <c r="N1892" i="22"/>
  <c r="K1892" i="22"/>
  <c r="P1882" i="22"/>
  <c r="N1882" i="22"/>
  <c r="K1882" i="22"/>
  <c r="P1873" i="22"/>
  <c r="N1873" i="22"/>
  <c r="K1873" i="22"/>
  <c r="H1873" i="22"/>
  <c r="E1873" i="22"/>
  <c r="P1772" i="22"/>
  <c r="N1772" i="22"/>
  <c r="K1772" i="22"/>
  <c r="H1772" i="22"/>
  <c r="E1772" i="22"/>
  <c r="P1894" i="22"/>
  <c r="N1894" i="22"/>
  <c r="K1894" i="22"/>
  <c r="P1879" i="22"/>
  <c r="N1879" i="22"/>
  <c r="K1879" i="22"/>
  <c r="P1866" i="22"/>
  <c r="N1866" i="22"/>
  <c r="K1866" i="22"/>
  <c r="H1866" i="22"/>
  <c r="P1869" i="22"/>
  <c r="N1869" i="22"/>
  <c r="K1869" i="22"/>
  <c r="H1869" i="22"/>
  <c r="P1864" i="22"/>
  <c r="N1864" i="22"/>
  <c r="H1864" i="22"/>
  <c r="P1874" i="22"/>
  <c r="N1874" i="22"/>
  <c r="K1874" i="22"/>
  <c r="H1874" i="22"/>
  <c r="P1872" i="22"/>
  <c r="N1872" i="22"/>
  <c r="H1872" i="22"/>
  <c r="P1880" i="22"/>
  <c r="N1880" i="22"/>
  <c r="K1880" i="22"/>
  <c r="P1861" i="22"/>
  <c r="N1861" i="22"/>
  <c r="K1861" i="22"/>
  <c r="P1870" i="22"/>
  <c r="N1870" i="22"/>
  <c r="K1870" i="22"/>
  <c r="P1875" i="22"/>
  <c r="N1875" i="22"/>
  <c r="K1875" i="22"/>
  <c r="P1871" i="22"/>
  <c r="N1871" i="22"/>
  <c r="E1871" i="22"/>
  <c r="P1855" i="22"/>
  <c r="N1855" i="22"/>
  <c r="K1855" i="22"/>
  <c r="E1855" i="22"/>
  <c r="P1854" i="22"/>
  <c r="N1854" i="22"/>
  <c r="H1854" i="22"/>
  <c r="P1849" i="22"/>
  <c r="N1849" i="22"/>
  <c r="K1849" i="22"/>
  <c r="P1865" i="22"/>
  <c r="N1865" i="22"/>
  <c r="K1865" i="22"/>
  <c r="H1865" i="22"/>
  <c r="E1865" i="22"/>
  <c r="P1862" i="22"/>
  <c r="N1862" i="22"/>
  <c r="K1862" i="22"/>
  <c r="E1862" i="22"/>
  <c r="P1840" i="22"/>
  <c r="N1840" i="22"/>
  <c r="K1840" i="22"/>
  <c r="E1840" i="22"/>
  <c r="P1856" i="22"/>
  <c r="N1856" i="22"/>
  <c r="K1856" i="22"/>
  <c r="H1856" i="22"/>
  <c r="E1856" i="22"/>
  <c r="P1848" i="22"/>
  <c r="N1848" i="22"/>
  <c r="K1848" i="22"/>
  <c r="P1851" i="22"/>
  <c r="N1851" i="22"/>
  <c r="K1851" i="22"/>
  <c r="H1851" i="22"/>
  <c r="E1851" i="22"/>
  <c r="P1867" i="22"/>
  <c r="N1867" i="22"/>
  <c r="K1867" i="22"/>
  <c r="P1868" i="22"/>
  <c r="N1868" i="22"/>
  <c r="K1868" i="22"/>
  <c r="P1860" i="22"/>
  <c r="N1860" i="22"/>
  <c r="K1860" i="22"/>
  <c r="P1842" i="22"/>
  <c r="N1842" i="22"/>
  <c r="K1842" i="22"/>
  <c r="P1881" i="22"/>
  <c r="N1881" i="22"/>
  <c r="K1881" i="22"/>
  <c r="P1844" i="22"/>
  <c r="N1844" i="22"/>
  <c r="H1844" i="22"/>
  <c r="P1833" i="22"/>
  <c r="N1833" i="22"/>
  <c r="K1833" i="22"/>
  <c r="P1859" i="22"/>
  <c r="N1859" i="22"/>
  <c r="K1859" i="22"/>
  <c r="P1846" i="22"/>
  <c r="N1846" i="22"/>
  <c r="K1846" i="22"/>
  <c r="P1853" i="22"/>
  <c r="N1853" i="22"/>
  <c r="K1853" i="22"/>
  <c r="P1837" i="22"/>
  <c r="N1837" i="22"/>
  <c r="H1837" i="22"/>
  <c r="P1857" i="22"/>
  <c r="N1857" i="22"/>
  <c r="H1857" i="22"/>
  <c r="P1850" i="22"/>
  <c r="N1850" i="22"/>
  <c r="K1850" i="22"/>
  <c r="P1838" i="22"/>
  <c r="N1838" i="22"/>
  <c r="H1838" i="22"/>
  <c r="E1838" i="22"/>
  <c r="P1843" i="22"/>
  <c r="N1843" i="22"/>
  <c r="K1843" i="22"/>
  <c r="P1863" i="22"/>
  <c r="N1863" i="22"/>
  <c r="H1863" i="22"/>
  <c r="P1828" i="22"/>
  <c r="N1828" i="22"/>
  <c r="K1828" i="22"/>
  <c r="P1852" i="22"/>
  <c r="N1852" i="22"/>
  <c r="K1852" i="22"/>
  <c r="P1825" i="22"/>
  <c r="N1825" i="22"/>
  <c r="K1825" i="22"/>
  <c r="H1825" i="22"/>
  <c r="P1822" i="22"/>
  <c r="N1822" i="22"/>
  <c r="K1822" i="22"/>
  <c r="P1834" i="22"/>
  <c r="N1834" i="22"/>
  <c r="K1834" i="22"/>
  <c r="P1907" i="22"/>
  <c r="N1907" i="22"/>
  <c r="K1907" i="22"/>
  <c r="E1907" i="22"/>
  <c r="P1841" i="22"/>
  <c r="N1841" i="22"/>
  <c r="H1841" i="22"/>
  <c r="P1820" i="22"/>
  <c r="N1820" i="22"/>
  <c r="H1820" i="22"/>
  <c r="P1824" i="22"/>
  <c r="N1824" i="22"/>
  <c r="K1824" i="22"/>
  <c r="E1824" i="22"/>
  <c r="P1804" i="22"/>
  <c r="N1804" i="22"/>
  <c r="K1804" i="22"/>
  <c r="H1804" i="22"/>
  <c r="E1804" i="22"/>
  <c r="P1806" i="22"/>
  <c r="N1806" i="22"/>
  <c r="K1806" i="22"/>
  <c r="H1806" i="22"/>
  <c r="E1806" i="22"/>
  <c r="P1839" i="22"/>
  <c r="N1839" i="22"/>
  <c r="K1839" i="22"/>
  <c r="E1839" i="22"/>
  <c r="P1809" i="22"/>
  <c r="N1809" i="22"/>
  <c r="K1809" i="22"/>
  <c r="H1809" i="22"/>
  <c r="E1809" i="22"/>
  <c r="P1836" i="22"/>
  <c r="N1836" i="22"/>
  <c r="E1836" i="22"/>
  <c r="P1821" i="22"/>
  <c r="N1821" i="22"/>
  <c r="K1821" i="22"/>
  <c r="H1821" i="22"/>
  <c r="P1823" i="22"/>
  <c r="N1823" i="22"/>
  <c r="K1823" i="22"/>
  <c r="E1823" i="22"/>
  <c r="P1835" i="22"/>
  <c r="N1835" i="22"/>
  <c r="K1835" i="22"/>
  <c r="P1847" i="22"/>
  <c r="N1847" i="22"/>
  <c r="E1847" i="22"/>
  <c r="P1813" i="22"/>
  <c r="N1813" i="22"/>
  <c r="K1813" i="22"/>
  <c r="P1802" i="22"/>
  <c r="N1802" i="22"/>
  <c r="K1802" i="22"/>
  <c r="H1802" i="22"/>
  <c r="P1808" i="22"/>
  <c r="N1808" i="22"/>
  <c r="K1808" i="22"/>
  <c r="H1808" i="22"/>
  <c r="P1831" i="22"/>
  <c r="N1831" i="22"/>
  <c r="E1831" i="22"/>
  <c r="P1796" i="22"/>
  <c r="N1796" i="22"/>
  <c r="K1796" i="22"/>
  <c r="P1830" i="22"/>
  <c r="N1830" i="22"/>
  <c r="E1830" i="22"/>
  <c r="P1816" i="22"/>
  <c r="N1816" i="22"/>
  <c r="K1816" i="22"/>
  <c r="H1816" i="22"/>
  <c r="E1816" i="22"/>
  <c r="P1797" i="22"/>
  <c r="N1797" i="22"/>
  <c r="K1797" i="22"/>
  <c r="H1797" i="22"/>
  <c r="P1798" i="22"/>
  <c r="N1798" i="22"/>
  <c r="K1798" i="22"/>
  <c r="P1812" i="22"/>
  <c r="N1812" i="22"/>
  <c r="E1812" i="22"/>
  <c r="P1819" i="22"/>
  <c r="N1819" i="22"/>
  <c r="E1819" i="22"/>
  <c r="P1826" i="22"/>
  <c r="N1826" i="22"/>
  <c r="K1826" i="22"/>
  <c r="P1817" i="22"/>
  <c r="N1817" i="22"/>
  <c r="K1817" i="22"/>
  <c r="P1814" i="22"/>
  <c r="N1814" i="22"/>
  <c r="K1814" i="22"/>
  <c r="P1794" i="22"/>
  <c r="N1794" i="22"/>
  <c r="K1794" i="22"/>
  <c r="H1794" i="22"/>
  <c r="E1794" i="22"/>
  <c r="P1829" i="22"/>
  <c r="N1829" i="22"/>
  <c r="K1829" i="22"/>
  <c r="H1829" i="22"/>
  <c r="E1829" i="22"/>
  <c r="P1792" i="22"/>
  <c r="N1792" i="22"/>
  <c r="K1792" i="22"/>
  <c r="E1792" i="22"/>
  <c r="P1783" i="22"/>
  <c r="N1783" i="22"/>
  <c r="K1783" i="22"/>
  <c r="P1799" i="22"/>
  <c r="N1799" i="22"/>
  <c r="K1799" i="22"/>
  <c r="H1799" i="22"/>
  <c r="E1799" i="22"/>
  <c r="P1786" i="22"/>
  <c r="N1786" i="22"/>
  <c r="K1786" i="22"/>
  <c r="H1786" i="22"/>
  <c r="E1786" i="22"/>
  <c r="P1801" i="22"/>
  <c r="N1801" i="22"/>
  <c r="K1801" i="22"/>
  <c r="E1801" i="22"/>
  <c r="P1795" i="22"/>
  <c r="N1795" i="22"/>
  <c r="K1795" i="22"/>
  <c r="H1795" i="22"/>
  <c r="P1784" i="22"/>
  <c r="N1784" i="22"/>
  <c r="K1784" i="22"/>
  <c r="H1784" i="22"/>
  <c r="P1815" i="22"/>
  <c r="N1815" i="22"/>
  <c r="K1815" i="22"/>
  <c r="P1790" i="22"/>
  <c r="N1790" i="22"/>
  <c r="E1790" i="22"/>
  <c r="P1781" i="22"/>
  <c r="N1781" i="22"/>
  <c r="K1781" i="22"/>
  <c r="P1845" i="22"/>
  <c r="N1845" i="22"/>
  <c r="H1845" i="22"/>
  <c r="P1827" i="22"/>
  <c r="N1827" i="22"/>
  <c r="K1827" i="22"/>
  <c r="P1832" i="22"/>
  <c r="N1832" i="22"/>
  <c r="K1832" i="22"/>
  <c r="E1832" i="22"/>
  <c r="P1788" i="22"/>
  <c r="N1788" i="22"/>
  <c r="H1788" i="22"/>
  <c r="P1810" i="22"/>
  <c r="N1810" i="22"/>
  <c r="K1810" i="22"/>
  <c r="E1810" i="22"/>
  <c r="P1771" i="22"/>
  <c r="N1771" i="22"/>
  <c r="K1771" i="22"/>
  <c r="H1771" i="22"/>
  <c r="E1771" i="22"/>
  <c r="P1800" i="22"/>
  <c r="N1800" i="22"/>
  <c r="K1800" i="22"/>
  <c r="H1800" i="22"/>
  <c r="P1787" i="22"/>
  <c r="N1787" i="22"/>
  <c r="K1787" i="22"/>
  <c r="P1793" i="22"/>
  <c r="N1793" i="22"/>
  <c r="K1793" i="22"/>
  <c r="P1811" i="22"/>
  <c r="N1811" i="22"/>
  <c r="K1811" i="22"/>
  <c r="E1811" i="22"/>
  <c r="P1803" i="22"/>
  <c r="N1803" i="22"/>
  <c r="E1803" i="22"/>
  <c r="P1805" i="22"/>
  <c r="N1805" i="22"/>
  <c r="K1805" i="22"/>
  <c r="H1805" i="22"/>
  <c r="P1818" i="22"/>
  <c r="N1818" i="22"/>
  <c r="K1818" i="22"/>
  <c r="P1764" i="22"/>
  <c r="N1764" i="22"/>
  <c r="K1764" i="22"/>
  <c r="P1769" i="22"/>
  <c r="N1769" i="22"/>
  <c r="E1769" i="22"/>
  <c r="P1770" i="22"/>
  <c r="N1770" i="22"/>
  <c r="K1770" i="22"/>
  <c r="P1765" i="22"/>
  <c r="N1765" i="22"/>
  <c r="H1765" i="22"/>
  <c r="P1782" i="22"/>
  <c r="N1782" i="22"/>
  <c r="E1782" i="22"/>
  <c r="P1807" i="22"/>
  <c r="N1807" i="22"/>
  <c r="K1807" i="22"/>
  <c r="P1789" i="22"/>
  <c r="N1789" i="22"/>
  <c r="E1789" i="22"/>
  <c r="P1780" i="22"/>
  <c r="N1780" i="22"/>
  <c r="K1780" i="22"/>
  <c r="H1780" i="22"/>
  <c r="E1780" i="22"/>
  <c r="P1785" i="22"/>
  <c r="N1785" i="22"/>
  <c r="K1785" i="22"/>
  <c r="P1858" i="22"/>
  <c r="N1858" i="22"/>
  <c r="K1858" i="22"/>
  <c r="H1858" i="22"/>
  <c r="P1758" i="22"/>
  <c r="N1758" i="22"/>
  <c r="K1758" i="22"/>
  <c r="H1758" i="22"/>
  <c r="P1775" i="22"/>
  <c r="N1775" i="22"/>
  <c r="K1775" i="22"/>
  <c r="P1706" i="22"/>
  <c r="N1706" i="22"/>
  <c r="K1706" i="22"/>
  <c r="H1706" i="22"/>
  <c r="E1706" i="22"/>
  <c r="P1768" i="22"/>
  <c r="N1768" i="22"/>
  <c r="K1768" i="22"/>
  <c r="P1753" i="22"/>
  <c r="N1753" i="22"/>
  <c r="K1753" i="22"/>
  <c r="H1753" i="22"/>
  <c r="P1761" i="22"/>
  <c r="N1761" i="22"/>
  <c r="K1761" i="22"/>
  <c r="P1762" i="22"/>
  <c r="N1762" i="22"/>
  <c r="H1762" i="22"/>
  <c r="P1749" i="22"/>
  <c r="N1749" i="22"/>
  <c r="K1749" i="22"/>
  <c r="H1749" i="22"/>
  <c r="E1749" i="22"/>
  <c r="P1767" i="22"/>
  <c r="N1767" i="22"/>
  <c r="K1767" i="22"/>
  <c r="P1747" i="22"/>
  <c r="N1747" i="22"/>
  <c r="K1747" i="22"/>
  <c r="H1747" i="22"/>
  <c r="E1747" i="22"/>
  <c r="P1754" i="22"/>
  <c r="N1754" i="22"/>
  <c r="K1754" i="22"/>
  <c r="P1773" i="22"/>
  <c r="N1773" i="22"/>
  <c r="K1773" i="22"/>
  <c r="H1773" i="22"/>
  <c r="P1744" i="22"/>
  <c r="N1744" i="22"/>
  <c r="K1744" i="22"/>
  <c r="H1744" i="22"/>
  <c r="E1744" i="22"/>
  <c r="P1742" i="22"/>
  <c r="N1742" i="22"/>
  <c r="K1742" i="22"/>
  <c r="E1742" i="22"/>
  <c r="P1760" i="22"/>
  <c r="N1760" i="22"/>
  <c r="K1760" i="22"/>
  <c r="E1760" i="22"/>
  <c r="P1777" i="22"/>
  <c r="N1777" i="22"/>
  <c r="K1777" i="22"/>
  <c r="E1777" i="22"/>
  <c r="P1751" i="22"/>
  <c r="N1751" i="22"/>
  <c r="K1751" i="22"/>
  <c r="P1752" i="22"/>
  <c r="N1752" i="22"/>
  <c r="K1752" i="22"/>
  <c r="H1752" i="22"/>
  <c r="E1752" i="22"/>
  <c r="P1776" i="22"/>
  <c r="N1776" i="22"/>
  <c r="K1776" i="22"/>
  <c r="P1755" i="22"/>
  <c r="N1755" i="22"/>
  <c r="K1755" i="22"/>
  <c r="P1748" i="22"/>
  <c r="N1748" i="22"/>
  <c r="K1748" i="22"/>
  <c r="H1748" i="22"/>
  <c r="E1748" i="22"/>
  <c r="P1763" i="22"/>
  <c r="N1763" i="22"/>
  <c r="H1763" i="22"/>
  <c r="P1735" i="22"/>
  <c r="N1735" i="22"/>
  <c r="K1735" i="22"/>
  <c r="P1791" i="22"/>
  <c r="N1791" i="22"/>
  <c r="K1791" i="22"/>
  <c r="H1791" i="22"/>
  <c r="E1791" i="22"/>
  <c r="P1750" i="22"/>
  <c r="N1750" i="22"/>
  <c r="E1750" i="22"/>
  <c r="P1733" i="22"/>
  <c r="N1733" i="22"/>
  <c r="K1733" i="22"/>
  <c r="E1733" i="22"/>
  <c r="P1779" i="22"/>
  <c r="N1779" i="22"/>
  <c r="E1779" i="22"/>
  <c r="P1717" i="22"/>
  <c r="N1717" i="22"/>
  <c r="K1717" i="22"/>
  <c r="P1774" i="22"/>
  <c r="N1774" i="22"/>
  <c r="K1774" i="22"/>
  <c r="P1718" i="22"/>
  <c r="N1718" i="22"/>
  <c r="K1718" i="22"/>
  <c r="E1718" i="22"/>
  <c r="P1741" i="22"/>
  <c r="N1741" i="22"/>
  <c r="E1741" i="22"/>
  <c r="P1715" i="22"/>
  <c r="N1715" i="22"/>
  <c r="K1715" i="22"/>
  <c r="H1715" i="22"/>
  <c r="E1715" i="22"/>
  <c r="P1728" i="22"/>
  <c r="N1728" i="22"/>
  <c r="K1728" i="22"/>
  <c r="P1720" i="22"/>
  <c r="N1720" i="22"/>
  <c r="H1720" i="22"/>
  <c r="P1745" i="22"/>
  <c r="N1745" i="22"/>
  <c r="K1745" i="22"/>
  <c r="H1745" i="22"/>
  <c r="P1731" i="22"/>
  <c r="N1731" i="22"/>
  <c r="K1731" i="22"/>
  <c r="H1731" i="22"/>
  <c r="E1731" i="22"/>
  <c r="P1743" i="22"/>
  <c r="N1743" i="22"/>
  <c r="K1743" i="22"/>
  <c r="P1727" i="22"/>
  <c r="N1727" i="22"/>
  <c r="K1727" i="22"/>
  <c r="H1727" i="22"/>
  <c r="P1766" i="22"/>
  <c r="N1766" i="22"/>
  <c r="H1766" i="22"/>
  <c r="P1778" i="22"/>
  <c r="N1778" i="22"/>
  <c r="K1778" i="22"/>
  <c r="P1740" i="22"/>
  <c r="N1740" i="22"/>
  <c r="K1740" i="22"/>
  <c r="P1757" i="22"/>
  <c r="N1757" i="22"/>
  <c r="K1757" i="22"/>
  <c r="P1734" i="22"/>
  <c r="N1734" i="22"/>
  <c r="K1734" i="22"/>
  <c r="P1710" i="22"/>
  <c r="N1710" i="22"/>
  <c r="K1710" i="22"/>
  <c r="H1710" i="22"/>
  <c r="P1746" i="22"/>
  <c r="N1746" i="22"/>
  <c r="K1746" i="22"/>
  <c r="H1746" i="22"/>
  <c r="E1746" i="22"/>
  <c r="P1732" i="22"/>
  <c r="N1732" i="22"/>
  <c r="K1732" i="22"/>
  <c r="P1756" i="22"/>
  <c r="N1756" i="22"/>
  <c r="K1756" i="22"/>
  <c r="P1726" i="22"/>
  <c r="N1726" i="22"/>
  <c r="K1726" i="22"/>
  <c r="H1726" i="22"/>
  <c r="P1691" i="22"/>
  <c r="N1691" i="22"/>
  <c r="K1691" i="22"/>
  <c r="E1691" i="22"/>
  <c r="P1759" i="22"/>
  <c r="N1759" i="22"/>
  <c r="H1759" i="22"/>
  <c r="P1722" i="22"/>
  <c r="N1722" i="22"/>
  <c r="K1722" i="22"/>
  <c r="P1721" i="22"/>
  <c r="N1721" i="22"/>
  <c r="K1721" i="22"/>
  <c r="P1701" i="22"/>
  <c r="N1701" i="22"/>
  <c r="K1701" i="22"/>
  <c r="H1701" i="22"/>
  <c r="P1723" i="22"/>
  <c r="N1723" i="22"/>
  <c r="K1723" i="22"/>
  <c r="P1688" i="22"/>
  <c r="N1688" i="22"/>
  <c r="K1688" i="22"/>
  <c r="H1688" i="22"/>
  <c r="E1688" i="22"/>
  <c r="P1703" i="22"/>
  <c r="N1703" i="22"/>
  <c r="K1703" i="22"/>
  <c r="H1703" i="22"/>
  <c r="E1703" i="22"/>
  <c r="P1729" i="22"/>
  <c r="N1729" i="22"/>
  <c r="K1729" i="22"/>
  <c r="E1729" i="22"/>
  <c r="P1738" i="22"/>
  <c r="N1738" i="22"/>
  <c r="E1738" i="22"/>
  <c r="P1716" i="22"/>
  <c r="N1716" i="22"/>
  <c r="K1716" i="22"/>
  <c r="H1716" i="22"/>
  <c r="P1702" i="22"/>
  <c r="N1702" i="22"/>
  <c r="K1702" i="22"/>
  <c r="P1685" i="22"/>
  <c r="N1685" i="22"/>
  <c r="K1685" i="22"/>
  <c r="E1685" i="22"/>
  <c r="P1719" i="22"/>
  <c r="N1719" i="22"/>
  <c r="K1719" i="22"/>
  <c r="H1719" i="22"/>
  <c r="E1719" i="22"/>
  <c r="P1709" i="22"/>
  <c r="N1709" i="22"/>
  <c r="K1709" i="22"/>
  <c r="P1708" i="22"/>
  <c r="N1708" i="22"/>
  <c r="K1708" i="22"/>
  <c r="H1708" i="22"/>
  <c r="E1708" i="22"/>
  <c r="P1737" i="22"/>
  <c r="N1737" i="22"/>
  <c r="E1737" i="22"/>
  <c r="P1700" i="22"/>
  <c r="N1700" i="22"/>
  <c r="K1700" i="22"/>
  <c r="E1700" i="22"/>
  <c r="P1696" i="22"/>
  <c r="N1696" i="22"/>
  <c r="K1696" i="22"/>
  <c r="H1696" i="22"/>
  <c r="P1698" i="22"/>
  <c r="N1698" i="22"/>
  <c r="K1698" i="22"/>
  <c r="H1698" i="22"/>
  <c r="P1736" i="22"/>
  <c r="N1736" i="22"/>
  <c r="K1736" i="22"/>
  <c r="P1679" i="22"/>
  <c r="N1679" i="22"/>
  <c r="K1679" i="22"/>
  <c r="E1679" i="22"/>
  <c r="P1693" i="22"/>
  <c r="N1693" i="22"/>
  <c r="K1693" i="22"/>
  <c r="E1693" i="22"/>
  <c r="P1707" i="22"/>
  <c r="N1707" i="22"/>
  <c r="K1707" i="22"/>
  <c r="P1676" i="22"/>
  <c r="N1676" i="22"/>
  <c r="K1676" i="22"/>
  <c r="H1676" i="22"/>
  <c r="E1676" i="22"/>
  <c r="P1724" i="22"/>
  <c r="N1724" i="22"/>
  <c r="K1724" i="22"/>
  <c r="H1724" i="22"/>
  <c r="E1724" i="22"/>
  <c r="P1690" i="22"/>
  <c r="N1690" i="22"/>
  <c r="K1690" i="22"/>
  <c r="E1690" i="22"/>
  <c r="P1725" i="22"/>
  <c r="N1725" i="22"/>
  <c r="K1725" i="22"/>
  <c r="H1725" i="22"/>
  <c r="P1705" i="22"/>
  <c r="N1705" i="22"/>
  <c r="K1705" i="22"/>
  <c r="P1683" i="22"/>
  <c r="N1683" i="22"/>
  <c r="K1683" i="22"/>
  <c r="E1683" i="22"/>
  <c r="P1711" i="22"/>
  <c r="N1711" i="22"/>
  <c r="K1711" i="22"/>
  <c r="P1714" i="22"/>
  <c r="N1714" i="22"/>
  <c r="K1714" i="22"/>
  <c r="H1714" i="22"/>
  <c r="P1677" i="22"/>
  <c r="N1677" i="22"/>
  <c r="K1677" i="22"/>
  <c r="H1677" i="22"/>
  <c r="P1694" i="22"/>
  <c r="N1694" i="22"/>
  <c r="K1694" i="22"/>
  <c r="H1694" i="22"/>
  <c r="P1657" i="22"/>
  <c r="N1657" i="22"/>
  <c r="K1657" i="22"/>
  <c r="H1657" i="22"/>
  <c r="E1657" i="22"/>
  <c r="P1684" i="22"/>
  <c r="N1684" i="22"/>
  <c r="K1684" i="22"/>
  <c r="H1684" i="22"/>
  <c r="P1681" i="22"/>
  <c r="N1681" i="22"/>
  <c r="K1681" i="22"/>
  <c r="H1681" i="22"/>
  <c r="P1689" i="22"/>
  <c r="N1689" i="22"/>
  <c r="K1689" i="22"/>
  <c r="H1689" i="22"/>
  <c r="P1699" i="22"/>
  <c r="N1699" i="22"/>
  <c r="K1699" i="22"/>
  <c r="P1687" i="22"/>
  <c r="N1687" i="22"/>
  <c r="K1687" i="22"/>
  <c r="P1674" i="22"/>
  <c r="N1674" i="22"/>
  <c r="K1674" i="22"/>
  <c r="H1674" i="22"/>
  <c r="P1739" i="22"/>
  <c r="N1739" i="22"/>
  <c r="K1739" i="22"/>
  <c r="H1739" i="22"/>
  <c r="P1695" i="22"/>
  <c r="N1695" i="22"/>
  <c r="K1695" i="22"/>
  <c r="E1695" i="22"/>
  <c r="P1666" i="22"/>
  <c r="N1666" i="22"/>
  <c r="K1666" i="22"/>
  <c r="P1697" i="22"/>
  <c r="N1697" i="22"/>
  <c r="H1697" i="22"/>
  <c r="E1697" i="22"/>
  <c r="P1668" i="22"/>
  <c r="N1668" i="22"/>
  <c r="K1668" i="22"/>
  <c r="E1668" i="22"/>
  <c r="P1692" i="22"/>
  <c r="N1692" i="22"/>
  <c r="K1692" i="22"/>
  <c r="P1671" i="22"/>
  <c r="N1671" i="22"/>
  <c r="K1671" i="22"/>
  <c r="H1671" i="22"/>
  <c r="E1671" i="22"/>
  <c r="P1686" i="22"/>
  <c r="N1686" i="22"/>
  <c r="K1686" i="22"/>
  <c r="P1665" i="22"/>
  <c r="N1665" i="22"/>
  <c r="H1665" i="22"/>
  <c r="P1713" i="22"/>
  <c r="N1713" i="22"/>
  <c r="K1713" i="22"/>
  <c r="P1652" i="22"/>
  <c r="N1652" i="22"/>
  <c r="K1652" i="22"/>
  <c r="H1652" i="22"/>
  <c r="E1652" i="22"/>
  <c r="P1682" i="22"/>
  <c r="N1682" i="22"/>
  <c r="K1682" i="22"/>
  <c r="P1675" i="22"/>
  <c r="N1675" i="22"/>
  <c r="K1675" i="22"/>
  <c r="H1675" i="22"/>
  <c r="E1675" i="22"/>
  <c r="P1649" i="22"/>
  <c r="N1649" i="22"/>
  <c r="K1649" i="22"/>
  <c r="H1649" i="22"/>
  <c r="P1672" i="22"/>
  <c r="N1672" i="22"/>
  <c r="H1672" i="22"/>
  <c r="E1672" i="22"/>
  <c r="P1664" i="22"/>
  <c r="N1664" i="22"/>
  <c r="K1664" i="22"/>
  <c r="P1645" i="22"/>
  <c r="N1645" i="22"/>
  <c r="K1645" i="22"/>
  <c r="E1645" i="22"/>
  <c r="P1712" i="22"/>
  <c r="N1712" i="22"/>
  <c r="K1712" i="22"/>
  <c r="H1712" i="22"/>
  <c r="E1712" i="22"/>
  <c r="P1670" i="22"/>
  <c r="N1670" i="22"/>
  <c r="K1670" i="22"/>
  <c r="H1670" i="22"/>
  <c r="P1661" i="22"/>
  <c r="N1661" i="22"/>
  <c r="K1661" i="22"/>
  <c r="H1661" i="22"/>
  <c r="E1661" i="22"/>
  <c r="P1638" i="22"/>
  <c r="N1638" i="22"/>
  <c r="K1638" i="22"/>
  <c r="H1638" i="22"/>
  <c r="E1638" i="22"/>
  <c r="P1730" i="22"/>
  <c r="N1730" i="22"/>
  <c r="K1730" i="22"/>
  <c r="H1730" i="22"/>
  <c r="E1730" i="22"/>
  <c r="P1636" i="22"/>
  <c r="N1636" i="22"/>
  <c r="K1636" i="22"/>
  <c r="H1636" i="22"/>
  <c r="P1630" i="22"/>
  <c r="N1630" i="22"/>
  <c r="K1630" i="22"/>
  <c r="H1630" i="22"/>
  <c r="E1630" i="22"/>
  <c r="P1669" i="22"/>
  <c r="N1669" i="22"/>
  <c r="K1669" i="22"/>
  <c r="P1680" i="22"/>
  <c r="N1680" i="22"/>
  <c r="K1680" i="22"/>
  <c r="P1655" i="22"/>
  <c r="N1655" i="22"/>
  <c r="H1655" i="22"/>
  <c r="P1627" i="22"/>
  <c r="N1627" i="22"/>
  <c r="K1627" i="22"/>
  <c r="H1627" i="22"/>
  <c r="E1627" i="22"/>
  <c r="P1678" i="22"/>
  <c r="N1678" i="22"/>
  <c r="K1678" i="22"/>
  <c r="H1678" i="22"/>
  <c r="P1641" i="22"/>
  <c r="N1641" i="22"/>
  <c r="K1641" i="22"/>
  <c r="H1641" i="22"/>
  <c r="E1641" i="22"/>
  <c r="P1648" i="22"/>
  <c r="N1648" i="22"/>
  <c r="K1648" i="22"/>
  <c r="H1648" i="22"/>
  <c r="P1642" i="22"/>
  <c r="N1642" i="22"/>
  <c r="K1642" i="22"/>
  <c r="H1642" i="22"/>
  <c r="E1642" i="22"/>
  <c r="P1633" i="22"/>
  <c r="N1633" i="22"/>
  <c r="K1633" i="22"/>
  <c r="P1650" i="22"/>
  <c r="N1650" i="22"/>
  <c r="K1650" i="22"/>
  <c r="P1610" i="22"/>
  <c r="N1610" i="22"/>
  <c r="K1610" i="22"/>
  <c r="H1610" i="22"/>
  <c r="E1610" i="22"/>
  <c r="P1593" i="22"/>
  <c r="N1593" i="22"/>
  <c r="K1593" i="22"/>
  <c r="H1593" i="22"/>
  <c r="E1593" i="22"/>
  <c r="P1602" i="22"/>
  <c r="N1602" i="22"/>
  <c r="K1602" i="22"/>
  <c r="H1602" i="22"/>
  <c r="E1602" i="22"/>
  <c r="P1603" i="22"/>
  <c r="N1603" i="22"/>
  <c r="K1603" i="22"/>
  <c r="H1603" i="22"/>
  <c r="E1603" i="22"/>
  <c r="P1625" i="22"/>
  <c r="N1625" i="22"/>
  <c r="K1625" i="22"/>
  <c r="H1625" i="22"/>
  <c r="E1625" i="22"/>
  <c r="P1624" i="22"/>
  <c r="N1624" i="22"/>
  <c r="K1624" i="22"/>
  <c r="H1624" i="22"/>
  <c r="P1656" i="22"/>
  <c r="N1656" i="22"/>
  <c r="K1656" i="22"/>
  <c r="P1631" i="22"/>
  <c r="N1631" i="22"/>
  <c r="H1631" i="22"/>
  <c r="E1631" i="22"/>
  <c r="P1617" i="22"/>
  <c r="N1617" i="22"/>
  <c r="K1617" i="22"/>
  <c r="E1617" i="22"/>
  <c r="P1626" i="22"/>
  <c r="N1626" i="22"/>
  <c r="K1626" i="22"/>
  <c r="H1626" i="22"/>
  <c r="E1626" i="22"/>
  <c r="P1635" i="22"/>
  <c r="N1635" i="22"/>
  <c r="K1635" i="22"/>
  <c r="P1628" i="22"/>
  <c r="N1628" i="22"/>
  <c r="K1628" i="22"/>
  <c r="H1628" i="22"/>
  <c r="P1704" i="22"/>
  <c r="N1704" i="22"/>
  <c r="K1704" i="22"/>
  <c r="E1704" i="22"/>
  <c r="P1644" i="22"/>
  <c r="N1644" i="22"/>
  <c r="K1644" i="22"/>
  <c r="P1639" i="22"/>
  <c r="N1639" i="22"/>
  <c r="H1639" i="22"/>
  <c r="P1646" i="22"/>
  <c r="N1646" i="22"/>
  <c r="K1646" i="22"/>
  <c r="H1646" i="22"/>
  <c r="E1646" i="22"/>
  <c r="P1604" i="22"/>
  <c r="N1604" i="22"/>
  <c r="K1604" i="22"/>
  <c r="E1604" i="22"/>
  <c r="P1607" i="22"/>
  <c r="N1607" i="22"/>
  <c r="H1607" i="22"/>
  <c r="P1637" i="22"/>
  <c r="N1637" i="22"/>
  <c r="K1637" i="22"/>
  <c r="H1637" i="22"/>
  <c r="E1637" i="22"/>
  <c r="P1654" i="22"/>
  <c r="N1654" i="22"/>
  <c r="K1654" i="22"/>
  <c r="P1647" i="22"/>
  <c r="N1647" i="22"/>
  <c r="H1647" i="22"/>
  <c r="P1632" i="22"/>
  <c r="N1632" i="22"/>
  <c r="E1632" i="22"/>
  <c r="P1598" i="22"/>
  <c r="N1598" i="22"/>
  <c r="K1598" i="22"/>
  <c r="H1598" i="22"/>
  <c r="E1598" i="22"/>
  <c r="P1620" i="22"/>
  <c r="N1620" i="22"/>
  <c r="K1620" i="22"/>
  <c r="E1620" i="22"/>
  <c r="P1643" i="22"/>
  <c r="N1643" i="22"/>
  <c r="E1643" i="22"/>
  <c r="P1660" i="22"/>
  <c r="N1660" i="22"/>
  <c r="K1660" i="22"/>
  <c r="E1660" i="22"/>
  <c r="P1622" i="22"/>
  <c r="N1622" i="22"/>
  <c r="K1622" i="22"/>
  <c r="H1622" i="22"/>
  <c r="P1634" i="22"/>
  <c r="N1634" i="22"/>
  <c r="K1634" i="22"/>
  <c r="H1634" i="22"/>
  <c r="P1663" i="22"/>
  <c r="N1663" i="22"/>
  <c r="K1663" i="22"/>
  <c r="H1663" i="22"/>
  <c r="P1611" i="22"/>
  <c r="N1611" i="22"/>
  <c r="K1611" i="22"/>
  <c r="H1611" i="22"/>
  <c r="E1611" i="22"/>
  <c r="P1583" i="22"/>
  <c r="N1583" i="22"/>
  <c r="K1583" i="22"/>
  <c r="H1583" i="22"/>
  <c r="E1583" i="22"/>
  <c r="P1659" i="22"/>
  <c r="N1659" i="22"/>
  <c r="K1659" i="22"/>
  <c r="P1629" i="22"/>
  <c r="N1629" i="22"/>
  <c r="E1629" i="22"/>
  <c r="P1601" i="22"/>
  <c r="N1601" i="22"/>
  <c r="K1601" i="22"/>
  <c r="H1601" i="22"/>
  <c r="P1615" i="22"/>
  <c r="N1615" i="22"/>
  <c r="K1615" i="22"/>
  <c r="P1653" i="22"/>
  <c r="N1653" i="22"/>
  <c r="K1653" i="22"/>
  <c r="H1653" i="22"/>
  <c r="P1606" i="22"/>
  <c r="N1606" i="22"/>
  <c r="K1606" i="22"/>
  <c r="E1606" i="22"/>
  <c r="P1591" i="22"/>
  <c r="N1591" i="22"/>
  <c r="K1591" i="22"/>
  <c r="E1591" i="22"/>
  <c r="P1614" i="22"/>
  <c r="N1614" i="22"/>
  <c r="H1614" i="22"/>
  <c r="P1619" i="22"/>
  <c r="N1619" i="22"/>
  <c r="K1619" i="22"/>
  <c r="H1619" i="22"/>
  <c r="P1667" i="22"/>
  <c r="N1667" i="22"/>
  <c r="H1667" i="22"/>
  <c r="P1594" i="22"/>
  <c r="N1594" i="22"/>
  <c r="K1594" i="22"/>
  <c r="H1594" i="22"/>
  <c r="P1618" i="22"/>
  <c r="N1618" i="22"/>
  <c r="K1618" i="22"/>
  <c r="P1658" i="22"/>
  <c r="N1658" i="22"/>
  <c r="K1658" i="22"/>
  <c r="E1658" i="22"/>
  <c r="P1589" i="22"/>
  <c r="N1589" i="22"/>
  <c r="K1589" i="22"/>
  <c r="H1589" i="22"/>
  <c r="P1651" i="22"/>
  <c r="N1651" i="22"/>
  <c r="K1651" i="22"/>
  <c r="P1640" i="22"/>
  <c r="N1640" i="22"/>
  <c r="K1640" i="22"/>
  <c r="P1597" i="22"/>
  <c r="N1597" i="22"/>
  <c r="K1597" i="22"/>
  <c r="H1597" i="22"/>
  <c r="E1597" i="22"/>
  <c r="P1616" i="22"/>
  <c r="N1616" i="22"/>
  <c r="H1616" i="22"/>
  <c r="P1588" i="22"/>
  <c r="N1588" i="22"/>
  <c r="K1588" i="22"/>
  <c r="E1588" i="22"/>
  <c r="P1580" i="22"/>
  <c r="N1580" i="22"/>
  <c r="K1580" i="22"/>
  <c r="H1580" i="22"/>
  <c r="E1580" i="22"/>
  <c r="P1579" i="22"/>
  <c r="N1579" i="22"/>
  <c r="K1579" i="22"/>
  <c r="H1579" i="22"/>
  <c r="P1590" i="22"/>
  <c r="N1590" i="22"/>
  <c r="H1590" i="22"/>
  <c r="P1605" i="22"/>
  <c r="N1605" i="22"/>
  <c r="H1605" i="22"/>
  <c r="P1586" i="22"/>
  <c r="N1586" i="22"/>
  <c r="K1586" i="22"/>
  <c r="H1586" i="22"/>
  <c r="E1586" i="22"/>
  <c r="P1582" i="22"/>
  <c r="N1582" i="22"/>
  <c r="K1582" i="22"/>
  <c r="H1582" i="22"/>
  <c r="E1582" i="22"/>
  <c r="P1662" i="22"/>
  <c r="N1662" i="22"/>
  <c r="H1662" i="22"/>
  <c r="E1662" i="22"/>
  <c r="P1554" i="22"/>
  <c r="N1554" i="22"/>
  <c r="K1554" i="22"/>
  <c r="E1554" i="22"/>
  <c r="P1600" i="22"/>
  <c r="N1600" i="22"/>
  <c r="K1600" i="22"/>
  <c r="H1600" i="22"/>
  <c r="P1613" i="22"/>
  <c r="N1613" i="22"/>
  <c r="H1613" i="22"/>
  <c r="P1621" i="22"/>
  <c r="N1621" i="22"/>
  <c r="K1621" i="22"/>
  <c r="E1621" i="22"/>
  <c r="P1608" i="22"/>
  <c r="N1608" i="22"/>
  <c r="E1608" i="22"/>
  <c r="P1623" i="22"/>
  <c r="N1623" i="22"/>
  <c r="K1623" i="22"/>
  <c r="H1623" i="22"/>
  <c r="P1612" i="22"/>
  <c r="N1612" i="22"/>
  <c r="K1612" i="22"/>
  <c r="H1612" i="22"/>
  <c r="P1577" i="22"/>
  <c r="N1577" i="22"/>
  <c r="K1577" i="22"/>
  <c r="P1568" i="22"/>
  <c r="N1568" i="22"/>
  <c r="E1568" i="22"/>
  <c r="P1599" i="22"/>
  <c r="N1599" i="22"/>
  <c r="H1599" i="22"/>
  <c r="P1545" i="22"/>
  <c r="N1545" i="22"/>
  <c r="K1545" i="22"/>
  <c r="H1545" i="22"/>
  <c r="E1545" i="22"/>
  <c r="P1569" i="22"/>
  <c r="N1569" i="22"/>
  <c r="K1569" i="22"/>
  <c r="H1569" i="22"/>
  <c r="P1575" i="22"/>
  <c r="N1575" i="22"/>
  <c r="K1575" i="22"/>
  <c r="H1575" i="22"/>
  <c r="P1576" i="22"/>
  <c r="N1576" i="22"/>
  <c r="K1576" i="22"/>
  <c r="P1581" i="22"/>
  <c r="N1581" i="22"/>
  <c r="H1581" i="22"/>
  <c r="P1571" i="22"/>
  <c r="N1571" i="22"/>
  <c r="K1571" i="22"/>
  <c r="P1564" i="22"/>
  <c r="N1564" i="22"/>
  <c r="K1564" i="22"/>
  <c r="H1564" i="22"/>
  <c r="E1564" i="22"/>
  <c r="P1560" i="22"/>
  <c r="N1560" i="22"/>
  <c r="E1560" i="22"/>
  <c r="P1566" i="22"/>
  <c r="N1566" i="22"/>
  <c r="K1566" i="22"/>
  <c r="H1566" i="22"/>
  <c r="E1566" i="22"/>
  <c r="P1563" i="22"/>
  <c r="N1563" i="22"/>
  <c r="K1563" i="22"/>
  <c r="E1563" i="22"/>
  <c r="P1550" i="22"/>
  <c r="N1550" i="22"/>
  <c r="K1550" i="22"/>
  <c r="H1550" i="22"/>
  <c r="E1550" i="22"/>
  <c r="P1595" i="22"/>
  <c r="N1595" i="22"/>
  <c r="K1595" i="22"/>
  <c r="E1595" i="22"/>
  <c r="P1584" i="22"/>
  <c r="N1584" i="22"/>
  <c r="K1584" i="22"/>
  <c r="H1584" i="22"/>
  <c r="P1570" i="22"/>
  <c r="N1570" i="22"/>
  <c r="K1570" i="22"/>
  <c r="H1570" i="22"/>
  <c r="E1570" i="22"/>
  <c r="P1592" i="22"/>
  <c r="N1592" i="22"/>
  <c r="K1592" i="22"/>
  <c r="E1592" i="22"/>
  <c r="P1585" i="22"/>
  <c r="N1585" i="22"/>
  <c r="K1585" i="22"/>
  <c r="H1585" i="22"/>
  <c r="E1585" i="22"/>
  <c r="P1548" i="22"/>
  <c r="N1548" i="22"/>
  <c r="K1548" i="22"/>
  <c r="H1548" i="22"/>
  <c r="P1552" i="22"/>
  <c r="N1552" i="22"/>
  <c r="K1552" i="22"/>
  <c r="H1552" i="22"/>
  <c r="P1572" i="22"/>
  <c r="N1572" i="22"/>
  <c r="K1572" i="22"/>
  <c r="H1572" i="22"/>
  <c r="E1572" i="22"/>
  <c r="P1559" i="22"/>
  <c r="N1559" i="22"/>
  <c r="H1559" i="22"/>
  <c r="P1531" i="22"/>
  <c r="N1531" i="22"/>
  <c r="K1531" i="22"/>
  <c r="P1526" i="22"/>
  <c r="N1526" i="22"/>
  <c r="K1526" i="22"/>
  <c r="H1526" i="22"/>
  <c r="P1574" i="22"/>
  <c r="N1574" i="22"/>
  <c r="K1574" i="22"/>
  <c r="E1574" i="22"/>
  <c r="P1596" i="22"/>
  <c r="N1596" i="22"/>
  <c r="H1596" i="22"/>
  <c r="P1537" i="22"/>
  <c r="N1537" i="22"/>
  <c r="K1537" i="22"/>
  <c r="H1537" i="22"/>
  <c r="E1537" i="22"/>
  <c r="P1508" i="22"/>
  <c r="N1508" i="22"/>
  <c r="K1508" i="22"/>
  <c r="H1508" i="22"/>
  <c r="E1508" i="22"/>
  <c r="P1555" i="22"/>
  <c r="N1555" i="22"/>
  <c r="K1555" i="22"/>
  <c r="P1557" i="22"/>
  <c r="N1557" i="22"/>
  <c r="K1557" i="22"/>
  <c r="H1557" i="22"/>
  <c r="E1557" i="22"/>
  <c r="P1517" i="22"/>
  <c r="N1517" i="22"/>
  <c r="K1517" i="22"/>
  <c r="H1517" i="22"/>
  <c r="E1517" i="22"/>
  <c r="P1609" i="22"/>
  <c r="N1609" i="22"/>
  <c r="H1609" i="22"/>
  <c r="P1530" i="22"/>
  <c r="N1530" i="22"/>
  <c r="K1530" i="22"/>
  <c r="E1530" i="22"/>
  <c r="P1587" i="22"/>
  <c r="N1587" i="22"/>
  <c r="K1587" i="22"/>
  <c r="H1587" i="22"/>
  <c r="P1573" i="22"/>
  <c r="N1573" i="22"/>
  <c r="K1573" i="22"/>
  <c r="P1565" i="22"/>
  <c r="N1565" i="22"/>
  <c r="K1565" i="22"/>
  <c r="E1565" i="22"/>
  <c r="P1540" i="22"/>
  <c r="N1540" i="22"/>
  <c r="K1540" i="22"/>
  <c r="E1540" i="22"/>
  <c r="P1547" i="22"/>
  <c r="N1547" i="22"/>
  <c r="K1547" i="22"/>
  <c r="H1547" i="22"/>
  <c r="P1562" i="22"/>
  <c r="N1562" i="22"/>
  <c r="K1562" i="22"/>
  <c r="P1505" i="22"/>
  <c r="N1505" i="22"/>
  <c r="K1505" i="22"/>
  <c r="P1513" i="22"/>
  <c r="N1513" i="22"/>
  <c r="H1513" i="22"/>
  <c r="P1561" i="22"/>
  <c r="N1561" i="22"/>
  <c r="K1561" i="22"/>
  <c r="H1561" i="22"/>
  <c r="E1561" i="22"/>
  <c r="P1532" i="22"/>
  <c r="N1532" i="22"/>
  <c r="K1532" i="22"/>
  <c r="E1532" i="22"/>
  <c r="P1673" i="22"/>
  <c r="N1673" i="22"/>
  <c r="H1673" i="22"/>
  <c r="E1673" i="22"/>
  <c r="P1551" i="22"/>
  <c r="N1551" i="22"/>
  <c r="K1551" i="22"/>
  <c r="P1518" i="22"/>
  <c r="N1518" i="22"/>
  <c r="K1518" i="22"/>
  <c r="H1518" i="22"/>
  <c r="E1518" i="22"/>
  <c r="P1544" i="22"/>
  <c r="N1544" i="22"/>
  <c r="K1544" i="22"/>
  <c r="H1544" i="22"/>
  <c r="P1539" i="22"/>
  <c r="N1539" i="22"/>
  <c r="K1539" i="22"/>
  <c r="H1539" i="22"/>
  <c r="E1539" i="22"/>
  <c r="P1578" i="22"/>
  <c r="N1578" i="22"/>
  <c r="K1578" i="22"/>
  <c r="P1542" i="22"/>
  <c r="N1542" i="22"/>
  <c r="H1542" i="22"/>
  <c r="P1538" i="22"/>
  <c r="N1538" i="22"/>
  <c r="K1538" i="22"/>
  <c r="H1538" i="22"/>
  <c r="P1536" i="22"/>
  <c r="N1536" i="22"/>
  <c r="K1536" i="22"/>
  <c r="H1536" i="22"/>
  <c r="P1515" i="22"/>
  <c r="N1515" i="22"/>
  <c r="K1515" i="22"/>
  <c r="H1515" i="22"/>
  <c r="P1553" i="22"/>
  <c r="N1553" i="22"/>
  <c r="K1553" i="22"/>
  <c r="H1553" i="22"/>
  <c r="E1553" i="22"/>
  <c r="P1558" i="22"/>
  <c r="N1558" i="22"/>
  <c r="K1558" i="22"/>
  <c r="P1541" i="22"/>
  <c r="N1541" i="22"/>
  <c r="K1541" i="22"/>
  <c r="H1541" i="22"/>
  <c r="P1521" i="22"/>
  <c r="N1521" i="22"/>
  <c r="K1521" i="22"/>
  <c r="H1521" i="22"/>
  <c r="P1543" i="22"/>
  <c r="N1543" i="22"/>
  <c r="K1543" i="22"/>
  <c r="H1543" i="22"/>
  <c r="P1534" i="22"/>
  <c r="N1534" i="22"/>
  <c r="K1534" i="22"/>
  <c r="H1534" i="22"/>
  <c r="P1528" i="22"/>
  <c r="N1528" i="22"/>
  <c r="K1528" i="22"/>
  <c r="H1528" i="22"/>
  <c r="E1528" i="22"/>
  <c r="P1525" i="22"/>
  <c r="N1525" i="22"/>
  <c r="K1525" i="22"/>
  <c r="H1525" i="22"/>
  <c r="P1529" i="22"/>
  <c r="N1529" i="22"/>
  <c r="H1529" i="22"/>
  <c r="P1504" i="22"/>
  <c r="N1504" i="22"/>
  <c r="K1504" i="22"/>
  <c r="P1556" i="22"/>
  <c r="N1556" i="22"/>
  <c r="K1556" i="22"/>
  <c r="P1519" i="22"/>
  <c r="N1519" i="22"/>
  <c r="K1519" i="22"/>
  <c r="H1519" i="22"/>
  <c r="E1519" i="22"/>
  <c r="P1549" i="22"/>
  <c r="N1549" i="22"/>
  <c r="K1549" i="22"/>
  <c r="H1549" i="22"/>
  <c r="P1535" i="22"/>
  <c r="N1535" i="22"/>
  <c r="K1535" i="22"/>
  <c r="H1535" i="22"/>
  <c r="P1510" i="22"/>
  <c r="N1510" i="22"/>
  <c r="K1510" i="22"/>
  <c r="H1510" i="22"/>
  <c r="E1510" i="22"/>
  <c r="P1509" i="22"/>
  <c r="N1509" i="22"/>
  <c r="K1509" i="22"/>
  <c r="H1509" i="22"/>
  <c r="E1509" i="22"/>
  <c r="P1523" i="22"/>
  <c r="N1523" i="22"/>
  <c r="K1523" i="22"/>
  <c r="H1523" i="22"/>
  <c r="P1512" i="22"/>
  <c r="N1512" i="22"/>
  <c r="K1512" i="22"/>
  <c r="P1500" i="22"/>
  <c r="N1500" i="22"/>
  <c r="K1500" i="22"/>
  <c r="H1500" i="22"/>
  <c r="E1500" i="22"/>
  <c r="P1437" i="22"/>
  <c r="N1437" i="22"/>
  <c r="K1437" i="22"/>
  <c r="H1437" i="22"/>
  <c r="E1437" i="22"/>
  <c r="P1492" i="22"/>
  <c r="N1492" i="22"/>
  <c r="K1492" i="22"/>
  <c r="H1492" i="22"/>
  <c r="P1507" i="22"/>
  <c r="N1507" i="22"/>
  <c r="K1507" i="22"/>
  <c r="H1507" i="22"/>
  <c r="E1507" i="22"/>
  <c r="P1485" i="22"/>
  <c r="N1485" i="22"/>
  <c r="K1485" i="22"/>
  <c r="H1485" i="22"/>
  <c r="E1485" i="22"/>
  <c r="P1567" i="22"/>
  <c r="N1567" i="22"/>
  <c r="K1567" i="22"/>
  <c r="E1567" i="22"/>
  <c r="P1483" i="22"/>
  <c r="N1483" i="22"/>
  <c r="H1483" i="22"/>
  <c r="P1511" i="22"/>
  <c r="N1511" i="22"/>
  <c r="K1511" i="22"/>
  <c r="H1511" i="22"/>
  <c r="E1511" i="22"/>
  <c r="P1524" i="22"/>
  <c r="N1524" i="22"/>
  <c r="K1524" i="22"/>
  <c r="E1524" i="22"/>
  <c r="P1503" i="22"/>
  <c r="N1503" i="22"/>
  <c r="K1503" i="22"/>
  <c r="E1503" i="22"/>
  <c r="P1546" i="22"/>
  <c r="N1546" i="22"/>
  <c r="E1546" i="22"/>
  <c r="P1493" i="22"/>
  <c r="N1493" i="22"/>
  <c r="K1493" i="22"/>
  <c r="H1493" i="22"/>
  <c r="P1491" i="22"/>
  <c r="N1491" i="22"/>
  <c r="E1491" i="22"/>
  <c r="P1475" i="22"/>
  <c r="N1475" i="22"/>
  <c r="K1475" i="22"/>
  <c r="H1475" i="22"/>
  <c r="P1474" i="22"/>
  <c r="N1474" i="22"/>
  <c r="K1474" i="22"/>
  <c r="P1502" i="22"/>
  <c r="N1502" i="22"/>
  <c r="K1502" i="22"/>
  <c r="E1502" i="22"/>
  <c r="P1533" i="22"/>
  <c r="N1533" i="22"/>
  <c r="K1533" i="22"/>
  <c r="E1533" i="22"/>
  <c r="P1527" i="22"/>
  <c r="N1527" i="22"/>
  <c r="K1527" i="22"/>
  <c r="H1527" i="22"/>
  <c r="E1527" i="22"/>
  <c r="P1522" i="22"/>
  <c r="N1522" i="22"/>
  <c r="K1522" i="22"/>
  <c r="P1520" i="22"/>
  <c r="N1520" i="22"/>
  <c r="E1520" i="22"/>
  <c r="P1498" i="22"/>
  <c r="N1498" i="22"/>
  <c r="K1498" i="22"/>
  <c r="H1498" i="22"/>
  <c r="E1498" i="22"/>
  <c r="P1481" i="22"/>
  <c r="N1481" i="22"/>
  <c r="K1481" i="22"/>
  <c r="H1481" i="22"/>
  <c r="P1496" i="22"/>
  <c r="N1496" i="22"/>
  <c r="K1496" i="22"/>
  <c r="H1496" i="22"/>
  <c r="E1496" i="22"/>
  <c r="P1506" i="22"/>
  <c r="N1506" i="22"/>
  <c r="E1506" i="22"/>
  <c r="P1495" i="22"/>
  <c r="N1495" i="22"/>
  <c r="E1495" i="22"/>
  <c r="P1516" i="22"/>
  <c r="N1516" i="22"/>
  <c r="K1516" i="22"/>
  <c r="H1516" i="22"/>
  <c r="E1516" i="22"/>
  <c r="P1514" i="22"/>
  <c r="N1514" i="22"/>
  <c r="K1514" i="22"/>
  <c r="P1486" i="22"/>
  <c r="N1486" i="22"/>
  <c r="K1486" i="22"/>
  <c r="H1486" i="22"/>
  <c r="P1494" i="22"/>
  <c r="N1494" i="22"/>
  <c r="K1494" i="22"/>
  <c r="H1494" i="22"/>
  <c r="P1484" i="22"/>
  <c r="N1484" i="22"/>
  <c r="E1484" i="22"/>
  <c r="P1479" i="22"/>
  <c r="N1479" i="22"/>
  <c r="K1479" i="22"/>
  <c r="H1479" i="22"/>
  <c r="E1479" i="22"/>
  <c r="P1497" i="22"/>
  <c r="N1497" i="22"/>
  <c r="K1497" i="22"/>
  <c r="H1497" i="22"/>
  <c r="E1497" i="22"/>
  <c r="P1478" i="22"/>
  <c r="N1478" i="22"/>
  <c r="K1478" i="22"/>
  <c r="E1478" i="22"/>
  <c r="P1439" i="22"/>
  <c r="N1439" i="22"/>
  <c r="K1439" i="22"/>
  <c r="H1439" i="22"/>
  <c r="E1439" i="22"/>
  <c r="P1490" i="22"/>
  <c r="N1490" i="22"/>
  <c r="K1490" i="22"/>
  <c r="H1490" i="22"/>
  <c r="E1490" i="22"/>
  <c r="P1488" i="22"/>
  <c r="N1488" i="22"/>
  <c r="E1488" i="22"/>
  <c r="P1480" i="22"/>
  <c r="N1480" i="22"/>
  <c r="K1480" i="22"/>
  <c r="P1473" i="22"/>
  <c r="N1473" i="22"/>
  <c r="K1473" i="22"/>
  <c r="E1473" i="22"/>
  <c r="P1499" i="22"/>
  <c r="N1499" i="22"/>
  <c r="H1499" i="22"/>
  <c r="P1447" i="22"/>
  <c r="N1447" i="22"/>
  <c r="H1447" i="22"/>
  <c r="E1447" i="22"/>
  <c r="P1470" i="22"/>
  <c r="N1470" i="22"/>
  <c r="K1470" i="22"/>
  <c r="H1470" i="22"/>
  <c r="P1476" i="22"/>
  <c r="N1476" i="22"/>
  <c r="K1476" i="22"/>
  <c r="H1476" i="22"/>
  <c r="E1476" i="22"/>
  <c r="P1443" i="22"/>
  <c r="N1443" i="22"/>
  <c r="K1443" i="22"/>
  <c r="H1443" i="22"/>
  <c r="P1487" i="22"/>
  <c r="N1487" i="22"/>
  <c r="K1487" i="22"/>
  <c r="P1501" i="22"/>
  <c r="N1501" i="22"/>
  <c r="K1501" i="22"/>
  <c r="H1501" i="22"/>
  <c r="E1501" i="22"/>
  <c r="P1442" i="22"/>
  <c r="N1442" i="22"/>
  <c r="K1442" i="22"/>
  <c r="H1442" i="22"/>
  <c r="P1456" i="22"/>
  <c r="N1456" i="22"/>
  <c r="K1456" i="22"/>
  <c r="H1456" i="22"/>
  <c r="E1456" i="22"/>
  <c r="P1412" i="22"/>
  <c r="N1412" i="22"/>
  <c r="K1412" i="22"/>
  <c r="H1412" i="22"/>
  <c r="P1482" i="22"/>
  <c r="N1482" i="22"/>
  <c r="K1482" i="22"/>
  <c r="E1482" i="22"/>
  <c r="P1422" i="22"/>
  <c r="N1422" i="22"/>
  <c r="K1422" i="22"/>
  <c r="H1422" i="22"/>
  <c r="E1422" i="22"/>
  <c r="P1450" i="22"/>
  <c r="N1450" i="22"/>
  <c r="K1450" i="22"/>
  <c r="E1450" i="22"/>
  <c r="P1431" i="22"/>
  <c r="N1431" i="22"/>
  <c r="K1431" i="22"/>
  <c r="H1431" i="22"/>
  <c r="E1431" i="22"/>
  <c r="P1453" i="22"/>
  <c r="N1453" i="22"/>
  <c r="K1453" i="22"/>
  <c r="E1453" i="22"/>
  <c r="P1462" i="22"/>
  <c r="N1462" i="22"/>
  <c r="K1462" i="22"/>
  <c r="P1438" i="22"/>
  <c r="N1438" i="22"/>
  <c r="K1438" i="22"/>
  <c r="H1438" i="22"/>
  <c r="E1438" i="22"/>
  <c r="P1392" i="22"/>
  <c r="N1392" i="22"/>
  <c r="K1392" i="22"/>
  <c r="H1392" i="22"/>
  <c r="E1392" i="22"/>
  <c r="P1432" i="22"/>
  <c r="N1432" i="22"/>
  <c r="K1432" i="22"/>
  <c r="H1432" i="22"/>
  <c r="P1469" i="22"/>
  <c r="N1469" i="22"/>
  <c r="K1469" i="22"/>
  <c r="P1461" i="22"/>
  <c r="N1461" i="22"/>
  <c r="K1461" i="22"/>
  <c r="E1461" i="22"/>
  <c r="P1449" i="22"/>
  <c r="N1449" i="22"/>
  <c r="K1449" i="22"/>
  <c r="E1449" i="22"/>
  <c r="P1433" i="22"/>
  <c r="N1433" i="22"/>
  <c r="K1433" i="22"/>
  <c r="H1433" i="22"/>
  <c r="E1433" i="22"/>
  <c r="P1417" i="22"/>
  <c r="N1417" i="22"/>
  <c r="K1417" i="22"/>
  <c r="H1417" i="22"/>
  <c r="E1417" i="22"/>
  <c r="P1411" i="22"/>
  <c r="N1411" i="22"/>
  <c r="K1411" i="22"/>
  <c r="P1466" i="22"/>
  <c r="N1466" i="22"/>
  <c r="K1466" i="22"/>
  <c r="P1429" i="22"/>
  <c r="N1429" i="22"/>
  <c r="K1429" i="22"/>
  <c r="H1429" i="22"/>
  <c r="E1429" i="22"/>
  <c r="P1444" i="22"/>
  <c r="N1444" i="22"/>
  <c r="K1444" i="22"/>
  <c r="H1444" i="22"/>
  <c r="E1444" i="22"/>
  <c r="P1455" i="22"/>
  <c r="N1455" i="22"/>
  <c r="K1455" i="22"/>
  <c r="H1455" i="22"/>
  <c r="P1446" i="22"/>
  <c r="N1446" i="22"/>
  <c r="K1446" i="22"/>
  <c r="H1446" i="22"/>
  <c r="E1446" i="22"/>
  <c r="P1424" i="22"/>
  <c r="N1424" i="22"/>
  <c r="K1424" i="22"/>
  <c r="E1424" i="22"/>
  <c r="P1465" i="22"/>
  <c r="N1465" i="22"/>
  <c r="K1465" i="22"/>
  <c r="E1465" i="22"/>
  <c r="P1477" i="22"/>
  <c r="N1477" i="22"/>
  <c r="H1477" i="22"/>
  <c r="E1477" i="22"/>
  <c r="P1472" i="22"/>
  <c r="N1472" i="22"/>
  <c r="K1472" i="22"/>
  <c r="P1460" i="22"/>
  <c r="N1460" i="22"/>
  <c r="K1460" i="22"/>
  <c r="P1464" i="22"/>
  <c r="N1464" i="22"/>
  <c r="K1464" i="22"/>
  <c r="P1448" i="22"/>
  <c r="N1448" i="22"/>
  <c r="K1448" i="22"/>
  <c r="H1448" i="22"/>
  <c r="E1448" i="22"/>
  <c r="P1471" i="22"/>
  <c r="N1471" i="22"/>
  <c r="K1471" i="22"/>
  <c r="P1489" i="22"/>
  <c r="N1489" i="22"/>
  <c r="K1489" i="22"/>
  <c r="P1401" i="22"/>
  <c r="N1401" i="22"/>
  <c r="K1401" i="22"/>
  <c r="H1401" i="22"/>
  <c r="E1401" i="22"/>
  <c r="P1396" i="22"/>
  <c r="N1396" i="22"/>
  <c r="K1396" i="22"/>
  <c r="E1396" i="22"/>
  <c r="P1459" i="22"/>
  <c r="N1459" i="22"/>
  <c r="K1459" i="22"/>
  <c r="E1459" i="22"/>
  <c r="P1434" i="22"/>
  <c r="N1434" i="22"/>
  <c r="K1434" i="22"/>
  <c r="H1434" i="22"/>
  <c r="E1434" i="22"/>
  <c r="P1451" i="22"/>
  <c r="N1451" i="22"/>
  <c r="K1451" i="22"/>
  <c r="E1451" i="22"/>
  <c r="P1457" i="22"/>
  <c r="N1457" i="22"/>
  <c r="K1457" i="22"/>
  <c r="H1457" i="22"/>
  <c r="E1457" i="22"/>
  <c r="P1406" i="22"/>
  <c r="N1406" i="22"/>
  <c r="K1406" i="22"/>
  <c r="P1426" i="22"/>
  <c r="N1426" i="22"/>
  <c r="K1426" i="22"/>
  <c r="H1426" i="22"/>
  <c r="E1426" i="22"/>
  <c r="P1413" i="22"/>
  <c r="N1413" i="22"/>
  <c r="K1413" i="22"/>
  <c r="H1413" i="22"/>
  <c r="P1397" i="22"/>
  <c r="N1397" i="22"/>
  <c r="K1397" i="22"/>
  <c r="P1425" i="22"/>
  <c r="N1425" i="22"/>
  <c r="H1425" i="22"/>
  <c r="P1362" i="22"/>
  <c r="N1362" i="22"/>
  <c r="K1362" i="22"/>
  <c r="H1362" i="22"/>
  <c r="E1362" i="22"/>
  <c r="P1467" i="22"/>
  <c r="N1467" i="22"/>
  <c r="H1467" i="22"/>
  <c r="P1430" i="22"/>
  <c r="N1430" i="22"/>
  <c r="K1430" i="22"/>
  <c r="E1430" i="22"/>
  <c r="P1435" i="22"/>
  <c r="N1435" i="22"/>
  <c r="K1435" i="22"/>
  <c r="H1435" i="22"/>
  <c r="P1371" i="22"/>
  <c r="N1371" i="22"/>
  <c r="E1371" i="22"/>
  <c r="P1402" i="22"/>
  <c r="N1402" i="22"/>
  <c r="K1402" i="22"/>
  <c r="P1418" i="22"/>
  <c r="N1418" i="22"/>
  <c r="K1418" i="22"/>
  <c r="H1418" i="22"/>
  <c r="E1418" i="22"/>
  <c r="P1421" i="22"/>
  <c r="N1421" i="22"/>
  <c r="K1421" i="22"/>
  <c r="H1421" i="22"/>
  <c r="E1421" i="22"/>
  <c r="P1436" i="22"/>
  <c r="N1436" i="22"/>
  <c r="K1436" i="22"/>
  <c r="H1436" i="22"/>
  <c r="E1436" i="22"/>
  <c r="P1454" i="22"/>
  <c r="N1454" i="22"/>
  <c r="K1454" i="22"/>
  <c r="H1454" i="22"/>
  <c r="E1454" i="22"/>
  <c r="P1441" i="22"/>
  <c r="N1441" i="22"/>
  <c r="K1441" i="22"/>
  <c r="P1389" i="22"/>
  <c r="N1389" i="22"/>
  <c r="K1389" i="22"/>
  <c r="H1389" i="22"/>
  <c r="E1389" i="22"/>
  <c r="P1463" i="22"/>
  <c r="N1463" i="22"/>
  <c r="K1463" i="22"/>
  <c r="P1445" i="22"/>
  <c r="N1445" i="22"/>
  <c r="K1445" i="22"/>
  <c r="E1445" i="22"/>
  <c r="P1360" i="22"/>
  <c r="N1360" i="22"/>
  <c r="K1360" i="22"/>
  <c r="H1360" i="22"/>
  <c r="E1360" i="22"/>
  <c r="P1427" i="22"/>
  <c r="N1427" i="22"/>
  <c r="K1427" i="22"/>
  <c r="H1427" i="22"/>
  <c r="P1410" i="22"/>
  <c r="N1410" i="22"/>
  <c r="K1410" i="22"/>
  <c r="H1410" i="22"/>
  <c r="P1344" i="22"/>
  <c r="N1344" i="22"/>
  <c r="K1344" i="22"/>
  <c r="E1344" i="22"/>
  <c r="P1379" i="22"/>
  <c r="N1379" i="22"/>
  <c r="K1379" i="22"/>
  <c r="P1405" i="22"/>
  <c r="N1405" i="22"/>
  <c r="K1405" i="22"/>
  <c r="H1405" i="22"/>
  <c r="E1405" i="22"/>
  <c r="P1399" i="22"/>
  <c r="N1399" i="22"/>
  <c r="K1399" i="22"/>
  <c r="E1399" i="22"/>
  <c r="P1409" i="22"/>
  <c r="N1409" i="22"/>
  <c r="K1409" i="22"/>
  <c r="H1409" i="22"/>
  <c r="E1409" i="22"/>
  <c r="P1407" i="22"/>
  <c r="N1407" i="22"/>
  <c r="H1407" i="22"/>
  <c r="P1423" i="22"/>
  <c r="N1423" i="22"/>
  <c r="K1423" i="22"/>
  <c r="P1440" i="22"/>
  <c r="N1440" i="22"/>
  <c r="K1440" i="22"/>
  <c r="E1440" i="22"/>
  <c r="P1364" i="22"/>
  <c r="N1364" i="22"/>
  <c r="K1364" i="22"/>
  <c r="H1364" i="22"/>
  <c r="P1374" i="22"/>
  <c r="N1374" i="22"/>
  <c r="K1374" i="22"/>
  <c r="H1374" i="22"/>
  <c r="P1408" i="22"/>
  <c r="N1408" i="22"/>
  <c r="K1408" i="22"/>
  <c r="H1408" i="22"/>
  <c r="P1468" i="22"/>
  <c r="N1468" i="22"/>
  <c r="K1468" i="22"/>
  <c r="P1363" i="22"/>
  <c r="N1363" i="22"/>
  <c r="K1363" i="22"/>
  <c r="P1370" i="22"/>
  <c r="N1370" i="22"/>
  <c r="H1370" i="22"/>
  <c r="P1394" i="22"/>
  <c r="N1394" i="22"/>
  <c r="E1394" i="22"/>
  <c r="P1419" i="22"/>
  <c r="N1419" i="22"/>
  <c r="K1419" i="22"/>
  <c r="H1419" i="22"/>
  <c r="E1419" i="22"/>
  <c r="P1403" i="22"/>
  <c r="N1403" i="22"/>
  <c r="K1403" i="22"/>
  <c r="E1403" i="22"/>
  <c r="P1380" i="22"/>
  <c r="N1380" i="22"/>
  <c r="K1380" i="22"/>
  <c r="H1380" i="22"/>
  <c r="P1390" i="22"/>
  <c r="N1390" i="22"/>
  <c r="K1390" i="22"/>
  <c r="E1390" i="22"/>
  <c r="P1378" i="22"/>
  <c r="N1378" i="22"/>
  <c r="K1378" i="22"/>
  <c r="H1378" i="22"/>
  <c r="E1378" i="22"/>
  <c r="P1382" i="22"/>
  <c r="N1382" i="22"/>
  <c r="K1382" i="22"/>
  <c r="H1382" i="22"/>
  <c r="P1313" i="22"/>
  <c r="N1313" i="22"/>
  <c r="K1313" i="22"/>
  <c r="H1313" i="22"/>
  <c r="E1313" i="22"/>
  <c r="P1452" i="22"/>
  <c r="N1452" i="22"/>
  <c r="K1452" i="22"/>
  <c r="H1452" i="22"/>
  <c r="P1458" i="22"/>
  <c r="N1458" i="22"/>
  <c r="K1458" i="22"/>
  <c r="H1458" i="22"/>
  <c r="P1420" i="22"/>
  <c r="N1420" i="22"/>
  <c r="K1420" i="22"/>
  <c r="H1420" i="22"/>
  <c r="P1367" i="22"/>
  <c r="N1367" i="22"/>
  <c r="K1367" i="22"/>
  <c r="H1367" i="22"/>
  <c r="E1367" i="22"/>
  <c r="P1400" i="22"/>
  <c r="N1400" i="22"/>
  <c r="K1400" i="22"/>
  <c r="E1400" i="22"/>
  <c r="P1414" i="22"/>
  <c r="N1414" i="22"/>
  <c r="K1414" i="22"/>
  <c r="E1414" i="22"/>
  <c r="P1416" i="22"/>
  <c r="N1416" i="22"/>
  <c r="H1416" i="22"/>
  <c r="E1416" i="22"/>
  <c r="P1398" i="22"/>
  <c r="N1398" i="22"/>
  <c r="K1398" i="22"/>
  <c r="H1398" i="22"/>
  <c r="E1398" i="22"/>
  <c r="P1372" i="22"/>
  <c r="N1372" i="22"/>
  <c r="K1372" i="22"/>
  <c r="H1372" i="22"/>
  <c r="E1372" i="22"/>
  <c r="P1336" i="22"/>
  <c r="N1336" i="22"/>
  <c r="K1336" i="22"/>
  <c r="H1336" i="22"/>
  <c r="E1336" i="22"/>
  <c r="P1428" i="22"/>
  <c r="N1428" i="22"/>
  <c r="K1428" i="22"/>
  <c r="P1365" i="22"/>
  <c r="N1365" i="22"/>
  <c r="H1365" i="22"/>
  <c r="P1376" i="22"/>
  <c r="N1376" i="22"/>
  <c r="K1376" i="22"/>
  <c r="E1376" i="22"/>
  <c r="P1395" i="22"/>
  <c r="N1395" i="22"/>
  <c r="K1395" i="22"/>
  <c r="E1395" i="22"/>
  <c r="P1386" i="22"/>
  <c r="N1386" i="22"/>
  <c r="K1386" i="22"/>
  <c r="E1386" i="22"/>
  <c r="P1404" i="22"/>
  <c r="N1404" i="22"/>
  <c r="K1404" i="22"/>
  <c r="H1404" i="22"/>
  <c r="P1348" i="22"/>
  <c r="N1348" i="22"/>
  <c r="K1348" i="22"/>
  <c r="E1348" i="22"/>
  <c r="P1354" i="22"/>
  <c r="N1354" i="22"/>
  <c r="K1354" i="22"/>
  <c r="H1354" i="22"/>
  <c r="P1345" i="22"/>
  <c r="N1345" i="22"/>
  <c r="K1345" i="22"/>
  <c r="H1345" i="22"/>
  <c r="E1345" i="22"/>
  <c r="P1373" i="22"/>
  <c r="N1373" i="22"/>
  <c r="K1373" i="22"/>
  <c r="H1373" i="22"/>
  <c r="E1373" i="22"/>
  <c r="P1359" i="22"/>
  <c r="N1359" i="22"/>
  <c r="K1359" i="22"/>
  <c r="E1359" i="22"/>
  <c r="P1391" i="22"/>
  <c r="N1391" i="22"/>
  <c r="K1391" i="22"/>
  <c r="E1391" i="22"/>
  <c r="P1368" i="22"/>
  <c r="N1368" i="22"/>
  <c r="K1368" i="22"/>
  <c r="H1368" i="22"/>
  <c r="E1368" i="22"/>
  <c r="P1377" i="22"/>
  <c r="N1377" i="22"/>
  <c r="K1377" i="22"/>
  <c r="P1353" i="22"/>
  <c r="N1353" i="22"/>
  <c r="K1353" i="22"/>
  <c r="P1350" i="22"/>
  <c r="N1350" i="22"/>
  <c r="K1350" i="22"/>
  <c r="H1350" i="22"/>
  <c r="E1350" i="22"/>
  <c r="P1393" i="22"/>
  <c r="N1393" i="22"/>
  <c r="K1393" i="22"/>
  <c r="P1352" i="22"/>
  <c r="N1352" i="22"/>
  <c r="K1352" i="22"/>
  <c r="H1352" i="22"/>
  <c r="E1352" i="22"/>
  <c r="P1383" i="22"/>
  <c r="N1383" i="22"/>
  <c r="K1383" i="22"/>
  <c r="H1383" i="22"/>
  <c r="E1383" i="22"/>
  <c r="P1381" i="22"/>
  <c r="N1381" i="22"/>
  <c r="K1381" i="22"/>
  <c r="H1381" i="22"/>
  <c r="E1381" i="22"/>
  <c r="P1375" i="22"/>
  <c r="N1375" i="22"/>
  <c r="K1375" i="22"/>
  <c r="H1375" i="22"/>
  <c r="P1385" i="22"/>
  <c r="N1385" i="22"/>
  <c r="E1385" i="22"/>
  <c r="P1415" i="22"/>
  <c r="N1415" i="22"/>
  <c r="K1415" i="22"/>
  <c r="P1259" i="22"/>
  <c r="N1259" i="22"/>
  <c r="K1259" i="22"/>
  <c r="H1259" i="22"/>
  <c r="E1259" i="22"/>
  <c r="P1366" i="22"/>
  <c r="N1366" i="22"/>
  <c r="K1366" i="22"/>
  <c r="E1366" i="22"/>
  <c r="P1387" i="22"/>
  <c r="N1387" i="22"/>
  <c r="K1387" i="22"/>
  <c r="H1387" i="22"/>
  <c r="E1387" i="22"/>
  <c r="P1312" i="22"/>
  <c r="N1312" i="22"/>
  <c r="K1312" i="22"/>
  <c r="H1312" i="22"/>
  <c r="E1312" i="22"/>
  <c r="P1331" i="22"/>
  <c r="N1331" i="22"/>
  <c r="K1331" i="22"/>
  <c r="E1331" i="22"/>
  <c r="P1325" i="22"/>
  <c r="N1325" i="22"/>
  <c r="K1325" i="22"/>
  <c r="E1325" i="22"/>
  <c r="P1329" i="22"/>
  <c r="N1329" i="22"/>
  <c r="K1329" i="22"/>
  <c r="H1329" i="22"/>
  <c r="E1329" i="22"/>
  <c r="P1388" i="22"/>
  <c r="N1388" i="22"/>
  <c r="K1388" i="22"/>
  <c r="H1388" i="22"/>
  <c r="P1237" i="22"/>
  <c r="N1237" i="22"/>
  <c r="K1237" i="22"/>
  <c r="P1384" i="22"/>
  <c r="N1384" i="22"/>
  <c r="K1384" i="22"/>
  <c r="E1384" i="22"/>
  <c r="P1299" i="22"/>
  <c r="N1299" i="22"/>
  <c r="K1299" i="22"/>
  <c r="H1299" i="22"/>
  <c r="P1355" i="22"/>
  <c r="N1355" i="22"/>
  <c r="K1355" i="22"/>
  <c r="H1355" i="22"/>
  <c r="P1307" i="22"/>
  <c r="N1307" i="22"/>
  <c r="K1307" i="22"/>
  <c r="H1307" i="22"/>
  <c r="E1307" i="22"/>
  <c r="P1335" i="22"/>
  <c r="N1335" i="22"/>
  <c r="K1335" i="22"/>
  <c r="H1335" i="22"/>
  <c r="E1335" i="22"/>
  <c r="P1347" i="22"/>
  <c r="N1347" i="22"/>
  <c r="K1347" i="22"/>
  <c r="H1347" i="22"/>
  <c r="E1347" i="22"/>
  <c r="P1346" i="22"/>
  <c r="N1346" i="22"/>
  <c r="K1346" i="22"/>
  <c r="E1346" i="22"/>
  <c r="P1321" i="22"/>
  <c r="N1321" i="22"/>
  <c r="K1321" i="22"/>
  <c r="H1321" i="22"/>
  <c r="E1321" i="22"/>
  <c r="P1369" i="22"/>
  <c r="N1369" i="22"/>
  <c r="K1369" i="22"/>
  <c r="P1334" i="22"/>
  <c r="N1334" i="22"/>
  <c r="K1334" i="22"/>
  <c r="H1334" i="22"/>
  <c r="P1358" i="22"/>
  <c r="N1358" i="22"/>
  <c r="K1358" i="22"/>
  <c r="P1351" i="22"/>
  <c r="N1351" i="22"/>
  <c r="K1351" i="22"/>
  <c r="E1351" i="22"/>
  <c r="P1343" i="22"/>
  <c r="N1343" i="22"/>
  <c r="K1343" i="22"/>
  <c r="H1343" i="22"/>
  <c r="P1225" i="22"/>
  <c r="N1225" i="22"/>
  <c r="K1225" i="22"/>
  <c r="H1225" i="22"/>
  <c r="E1225" i="22"/>
  <c r="P1357" i="22"/>
  <c r="N1357" i="22"/>
  <c r="K1357" i="22"/>
  <c r="P1361" i="22"/>
  <c r="N1361" i="22"/>
  <c r="K1361" i="22"/>
  <c r="P1323" i="22"/>
  <c r="N1323" i="22"/>
  <c r="K1323" i="22"/>
  <c r="H1323" i="22"/>
  <c r="E1323" i="22"/>
  <c r="P1337" i="22"/>
  <c r="N1337" i="22"/>
  <c r="K1337" i="22"/>
  <c r="H1337" i="22"/>
  <c r="E1337" i="22"/>
  <c r="P1349" i="22"/>
  <c r="N1349" i="22"/>
  <c r="K1349" i="22"/>
  <c r="H1349" i="22"/>
  <c r="E1349" i="22"/>
  <c r="P1293" i="22"/>
  <c r="N1293" i="22"/>
  <c r="K1293" i="22"/>
  <c r="H1293" i="22"/>
  <c r="P1304" i="22"/>
  <c r="N1304" i="22"/>
  <c r="H1304" i="22"/>
  <c r="P1341" i="22"/>
  <c r="N1341" i="22"/>
  <c r="K1341" i="22"/>
  <c r="H1341" i="22"/>
  <c r="E1341" i="22"/>
  <c r="P1319" i="22"/>
  <c r="N1319" i="22"/>
  <c r="K1319" i="22"/>
  <c r="H1319" i="22"/>
  <c r="P1287" i="22"/>
  <c r="N1287" i="22"/>
  <c r="K1287" i="22"/>
  <c r="H1287" i="22"/>
  <c r="E1287" i="22"/>
  <c r="P1286" i="22"/>
  <c r="N1286" i="22"/>
  <c r="K1286" i="22"/>
  <c r="P1315" i="22"/>
  <c r="N1315" i="22"/>
  <c r="K1315" i="22"/>
  <c r="H1315" i="22"/>
  <c r="E1315" i="22"/>
  <c r="P1320" i="22"/>
  <c r="N1320" i="22"/>
  <c r="K1320" i="22"/>
  <c r="H1320" i="22"/>
  <c r="E1320" i="22"/>
  <c r="P1309" i="22"/>
  <c r="N1309" i="22"/>
  <c r="K1309" i="22"/>
  <c r="H1309" i="22"/>
  <c r="E1309" i="22"/>
  <c r="P1300" i="22"/>
  <c r="N1300" i="22"/>
  <c r="H1300" i="22"/>
  <c r="P1332" i="22"/>
  <c r="N1332" i="22"/>
  <c r="K1332" i="22"/>
  <c r="P1303" i="22"/>
  <c r="N1303" i="22"/>
  <c r="K1303" i="22"/>
  <c r="H1303" i="22"/>
  <c r="E1303" i="22"/>
  <c r="P1333" i="22"/>
  <c r="N1333" i="22"/>
  <c r="K1333" i="22"/>
  <c r="P1339" i="22"/>
  <c r="N1339" i="22"/>
  <c r="E1339" i="22"/>
  <c r="P1342" i="22"/>
  <c r="N1342" i="22"/>
  <c r="K1342" i="22"/>
  <c r="H1342" i="22"/>
  <c r="E1342" i="22"/>
  <c r="P1280" i="22"/>
  <c r="N1280" i="22"/>
  <c r="K1280" i="22"/>
  <c r="P1318" i="22"/>
  <c r="N1318" i="22"/>
  <c r="K1318" i="22"/>
  <c r="P1240" i="22"/>
  <c r="N1240" i="22"/>
  <c r="K1240" i="22"/>
  <c r="H1240" i="22"/>
  <c r="E1240" i="22"/>
  <c r="P1302" i="22"/>
  <c r="N1302" i="22"/>
  <c r="K1302" i="22"/>
  <c r="H1302" i="22"/>
  <c r="E1302" i="22"/>
  <c r="P1356" i="22"/>
  <c r="N1356" i="22"/>
  <c r="K1356" i="22"/>
  <c r="H1356" i="22"/>
  <c r="P1311" i="22"/>
  <c r="N1311" i="22"/>
  <c r="K1311" i="22"/>
  <c r="H1311" i="22"/>
  <c r="P1314" i="22"/>
  <c r="N1314" i="22"/>
  <c r="K1314" i="22"/>
  <c r="H1314" i="22"/>
  <c r="P1324" i="22"/>
  <c r="N1324" i="22"/>
  <c r="K1324" i="22"/>
  <c r="E1324" i="22"/>
  <c r="P1290" i="22"/>
  <c r="N1290" i="22"/>
  <c r="K1290" i="22"/>
  <c r="H1290" i="22"/>
  <c r="E1290" i="22"/>
  <c r="P1268" i="22"/>
  <c r="N1268" i="22"/>
  <c r="K1268" i="22"/>
  <c r="H1268" i="22"/>
  <c r="E1268" i="22"/>
  <c r="P1317" i="22"/>
  <c r="N1317" i="22"/>
  <c r="H1317" i="22"/>
  <c r="E1317" i="22"/>
  <c r="P1330" i="22"/>
  <c r="N1330" i="22"/>
  <c r="K1330" i="22"/>
  <c r="H1330" i="22"/>
  <c r="E1330" i="22"/>
  <c r="P1340" i="22"/>
  <c r="N1340" i="22"/>
  <c r="K1340" i="22"/>
  <c r="P1291" i="22"/>
  <c r="N1291" i="22"/>
  <c r="K1291" i="22"/>
  <c r="H1291" i="22"/>
  <c r="E1291" i="22"/>
  <c r="P1310" i="22"/>
  <c r="N1310" i="22"/>
  <c r="K1310" i="22"/>
  <c r="H1310" i="22"/>
  <c r="E1310" i="22"/>
  <c r="P1301" i="22"/>
  <c r="N1301" i="22"/>
  <c r="K1301" i="22"/>
  <c r="H1301" i="22"/>
  <c r="E1301" i="22"/>
  <c r="P1267" i="22"/>
  <c r="N1267" i="22"/>
  <c r="K1267" i="22"/>
  <c r="H1267" i="22"/>
  <c r="E1267" i="22"/>
  <c r="P1322" i="22"/>
  <c r="N1322" i="22"/>
  <c r="K1322" i="22"/>
  <c r="E1322" i="22"/>
  <c r="P1328" i="22"/>
  <c r="N1328" i="22"/>
  <c r="K1328" i="22"/>
  <c r="P1281" i="22"/>
  <c r="N1281" i="22"/>
  <c r="K1281" i="22"/>
  <c r="H1281" i="22"/>
  <c r="E1281" i="22"/>
  <c r="P1198" i="22"/>
  <c r="N1198" i="22"/>
  <c r="K1198" i="22"/>
  <c r="H1198" i="22"/>
  <c r="E1198" i="22"/>
  <c r="P1305" i="22"/>
  <c r="N1305" i="22"/>
  <c r="K1305" i="22"/>
  <c r="E1305" i="22"/>
  <c r="P1284" i="22"/>
  <c r="N1284" i="22"/>
  <c r="K1284" i="22"/>
  <c r="H1284" i="22"/>
  <c r="E1284" i="22"/>
  <c r="P1277" i="22"/>
  <c r="N1277" i="22"/>
  <c r="K1277" i="22"/>
  <c r="H1277" i="22"/>
  <c r="P1272" i="22"/>
  <c r="N1272" i="22"/>
  <c r="K1272" i="22"/>
  <c r="H1272" i="22"/>
  <c r="E1272" i="22"/>
  <c r="P1224" i="22"/>
  <c r="N1224" i="22"/>
  <c r="K1224" i="22"/>
  <c r="H1224" i="22"/>
  <c r="E1224" i="22"/>
  <c r="P1285" i="22"/>
  <c r="N1285" i="22"/>
  <c r="K1285" i="22"/>
  <c r="E1285" i="22"/>
  <c r="P1298" i="22"/>
  <c r="N1298" i="22"/>
  <c r="K1298" i="22"/>
  <c r="P1276" i="22"/>
  <c r="N1276" i="22"/>
  <c r="H1276" i="22"/>
  <c r="P1250" i="22"/>
  <c r="N1250" i="22"/>
  <c r="K1250" i="22"/>
  <c r="H1250" i="22"/>
  <c r="E1250" i="22"/>
  <c r="P1338" i="22"/>
  <c r="N1338" i="22"/>
  <c r="K1338" i="22"/>
  <c r="P1296" i="22"/>
  <c r="N1296" i="22"/>
  <c r="K1296" i="22"/>
  <c r="P1316" i="22"/>
  <c r="N1316" i="22"/>
  <c r="K1316" i="22"/>
  <c r="P1283" i="22"/>
  <c r="N1283" i="22"/>
  <c r="E1283" i="22"/>
  <c r="P1282" i="22"/>
  <c r="N1282" i="22"/>
  <c r="H1282" i="22"/>
  <c r="E1282" i="22"/>
  <c r="P1246" i="22"/>
  <c r="N1246" i="22"/>
  <c r="K1246" i="22"/>
  <c r="E1246" i="22"/>
  <c r="P1230" i="22"/>
  <c r="N1230" i="22"/>
  <c r="K1230" i="22"/>
  <c r="H1230" i="22"/>
  <c r="E1230" i="22"/>
  <c r="P1269" i="22"/>
  <c r="N1269" i="22"/>
  <c r="K1269" i="22"/>
  <c r="H1269" i="22"/>
  <c r="E1269" i="22"/>
  <c r="P1288" i="22"/>
  <c r="N1288" i="22"/>
  <c r="K1288" i="22"/>
  <c r="H1288" i="22"/>
  <c r="E1288" i="22"/>
  <c r="P1261" i="22"/>
  <c r="N1261" i="22"/>
  <c r="K1261" i="22"/>
  <c r="H1261" i="22"/>
  <c r="P1252" i="22"/>
  <c r="N1252" i="22"/>
  <c r="K1252" i="22"/>
  <c r="H1252" i="22"/>
  <c r="E1252" i="22"/>
  <c r="P1273" i="22"/>
  <c r="N1273" i="22"/>
  <c r="K1273" i="22"/>
  <c r="H1273" i="22"/>
  <c r="E1273" i="22"/>
  <c r="P1278" i="22"/>
  <c r="N1278" i="22"/>
  <c r="K1278" i="22"/>
  <c r="P1271" i="22"/>
  <c r="N1271" i="22"/>
  <c r="H1271" i="22"/>
  <c r="P1243" i="22"/>
  <c r="N1243" i="22"/>
  <c r="K1243" i="22"/>
  <c r="E1243" i="22"/>
  <c r="P1295" i="22"/>
  <c r="N1295" i="22"/>
  <c r="K1295" i="22"/>
  <c r="P1306" i="22"/>
  <c r="N1306" i="22"/>
  <c r="K1306" i="22"/>
  <c r="E1306" i="22"/>
  <c r="P1289" i="22"/>
  <c r="N1289" i="22"/>
  <c r="K1289" i="22"/>
  <c r="H1289" i="22"/>
  <c r="P1241" i="22"/>
  <c r="N1241" i="22"/>
  <c r="K1241" i="22"/>
  <c r="H1241" i="22"/>
  <c r="E1241" i="22"/>
  <c r="P1327" i="22"/>
  <c r="N1327" i="22"/>
  <c r="K1327" i="22"/>
  <c r="H1327" i="22"/>
  <c r="P1292" i="22"/>
  <c r="N1292" i="22"/>
  <c r="K1292" i="22"/>
  <c r="H1292" i="22"/>
  <c r="P1260" i="22"/>
  <c r="N1260" i="22"/>
  <c r="K1260" i="22"/>
  <c r="H1260" i="22"/>
  <c r="P1265" i="22"/>
  <c r="N1265" i="22"/>
  <c r="K1265" i="22"/>
  <c r="H1265" i="22"/>
  <c r="E1265" i="22"/>
  <c r="P1235" i="22"/>
  <c r="N1235" i="22"/>
  <c r="K1235" i="22"/>
  <c r="H1235" i="22"/>
  <c r="E1235" i="22"/>
  <c r="P1232" i="22"/>
  <c r="N1232" i="22"/>
  <c r="K1232" i="22"/>
  <c r="H1232" i="22"/>
  <c r="P1254" i="22"/>
  <c r="N1254" i="22"/>
  <c r="K1254" i="22"/>
  <c r="H1254" i="22"/>
  <c r="E1254" i="22"/>
  <c r="P1262" i="22"/>
  <c r="N1262" i="22"/>
  <c r="K1262" i="22"/>
  <c r="E1262" i="22"/>
  <c r="P1258" i="22"/>
  <c r="N1258" i="22"/>
  <c r="K1258" i="22"/>
  <c r="H1258" i="22"/>
  <c r="P1256" i="22"/>
  <c r="N1256" i="22"/>
  <c r="K1256" i="22"/>
  <c r="H1256" i="22"/>
  <c r="E1256" i="22"/>
  <c r="P1222" i="22"/>
  <c r="N1222" i="22"/>
  <c r="K1222" i="22"/>
  <c r="H1222" i="22"/>
  <c r="E1222" i="22"/>
  <c r="P1215" i="22"/>
  <c r="N1215" i="22"/>
  <c r="K1215" i="22"/>
  <c r="H1215" i="22"/>
  <c r="E1215" i="22"/>
  <c r="P1200" i="22"/>
  <c r="N1200" i="22"/>
  <c r="K1200" i="22"/>
  <c r="H1200" i="22"/>
  <c r="E1200" i="22"/>
  <c r="P1263" i="22"/>
  <c r="N1263" i="22"/>
  <c r="H1263" i="22"/>
  <c r="P1245" i="22"/>
  <c r="N1245" i="22"/>
  <c r="K1245" i="22"/>
  <c r="H1245" i="22"/>
  <c r="E1245" i="22"/>
  <c r="P1294" i="22"/>
  <c r="N1294" i="22"/>
  <c r="K1294" i="22"/>
  <c r="E1294" i="22"/>
  <c r="P1242" i="22"/>
  <c r="N1242" i="22"/>
  <c r="K1242" i="22"/>
  <c r="P1229" i="22"/>
  <c r="N1229" i="22"/>
  <c r="K1229" i="22"/>
  <c r="E1229" i="22"/>
  <c r="P1221" i="22"/>
  <c r="N1221" i="22"/>
  <c r="K1221" i="22"/>
  <c r="P1226" i="22"/>
  <c r="N1226" i="22"/>
  <c r="K1226" i="22"/>
  <c r="H1226" i="22"/>
  <c r="P1234" i="22"/>
  <c r="N1234" i="22"/>
  <c r="K1234" i="22"/>
  <c r="H1234" i="22"/>
  <c r="E1234" i="22"/>
  <c r="P1244" i="22"/>
  <c r="N1244" i="22"/>
  <c r="K1244" i="22"/>
  <c r="H1244" i="22"/>
  <c r="E1244" i="22"/>
  <c r="P1264" i="22"/>
  <c r="N1264" i="22"/>
  <c r="K1264" i="22"/>
  <c r="H1264" i="22"/>
  <c r="E1264" i="22"/>
  <c r="P1247" i="22"/>
  <c r="N1247" i="22"/>
  <c r="K1247" i="22"/>
  <c r="E1247" i="22"/>
  <c r="P1279" i="22"/>
  <c r="N1279" i="22"/>
  <c r="K1279" i="22"/>
  <c r="E1279" i="22"/>
  <c r="P1270" i="22"/>
  <c r="N1270" i="22"/>
  <c r="K1270" i="22"/>
  <c r="H1270" i="22"/>
  <c r="P1228" i="22"/>
  <c r="N1228" i="22"/>
  <c r="K1228" i="22"/>
  <c r="H1228" i="22"/>
  <c r="E1228" i="22"/>
  <c r="P1308" i="22"/>
  <c r="N1308" i="22"/>
  <c r="K1308" i="22"/>
  <c r="E1308" i="22"/>
  <c r="P1165" i="22"/>
  <c r="N1165" i="22"/>
  <c r="K1165" i="22"/>
  <c r="H1165" i="22"/>
  <c r="E1165" i="22"/>
  <c r="P1257" i="22"/>
  <c r="N1257" i="22"/>
  <c r="K1257" i="22"/>
  <c r="H1257" i="22"/>
  <c r="E1257" i="22"/>
  <c r="P1204" i="22"/>
  <c r="N1204" i="22"/>
  <c r="K1204" i="22"/>
  <c r="H1204" i="22"/>
  <c r="E1204" i="22"/>
  <c r="P1213" i="22"/>
  <c r="N1213" i="22"/>
  <c r="K1213" i="22"/>
  <c r="H1213" i="22"/>
  <c r="E1213" i="22"/>
  <c r="P1297" i="22"/>
  <c r="N1297" i="22"/>
  <c r="K1297" i="22"/>
  <c r="H1297" i="22"/>
  <c r="E1297" i="22"/>
  <c r="P1255" i="22"/>
  <c r="N1255" i="22"/>
  <c r="K1255" i="22"/>
  <c r="P1236" i="22"/>
  <c r="N1236" i="22"/>
  <c r="K1236" i="22"/>
  <c r="P1186" i="22"/>
  <c r="N1186" i="22"/>
  <c r="K1186" i="22"/>
  <c r="H1186" i="22"/>
  <c r="E1186" i="22"/>
  <c r="P1161" i="22"/>
  <c r="N1161" i="22"/>
  <c r="H1161" i="22"/>
  <c r="P1190" i="22"/>
  <c r="N1190" i="22"/>
  <c r="K1190" i="22"/>
  <c r="H1190" i="22"/>
  <c r="P1239" i="22"/>
  <c r="N1239" i="22"/>
  <c r="K1239" i="22"/>
  <c r="H1239" i="22"/>
  <c r="P1253" i="22"/>
  <c r="N1253" i="22"/>
  <c r="K1253" i="22"/>
  <c r="P1218" i="22"/>
  <c r="N1218" i="22"/>
  <c r="K1218" i="22"/>
  <c r="H1218" i="22"/>
  <c r="E1218" i="22"/>
  <c r="P1227" i="22"/>
  <c r="N1227" i="22"/>
  <c r="K1227" i="22"/>
  <c r="H1227" i="22"/>
  <c r="E1227" i="22"/>
  <c r="P1211" i="22"/>
  <c r="N1211" i="22"/>
  <c r="H1211" i="22"/>
  <c r="P1326" i="22"/>
  <c r="N1326" i="22"/>
  <c r="K1326" i="22"/>
  <c r="P1172" i="22"/>
  <c r="N1172" i="22"/>
  <c r="K1172" i="22"/>
  <c r="H1172" i="22"/>
  <c r="E1172" i="22"/>
  <c r="P1217" i="22"/>
  <c r="N1217" i="22"/>
  <c r="K1217" i="22"/>
  <c r="H1217" i="22"/>
  <c r="P1274" i="22"/>
  <c r="N1274" i="22"/>
  <c r="K1274" i="22"/>
  <c r="H1274" i="22"/>
  <c r="P1210" i="22"/>
  <c r="N1210" i="22"/>
  <c r="K1210" i="22"/>
  <c r="H1210" i="22"/>
  <c r="P1266" i="22"/>
  <c r="N1266" i="22"/>
  <c r="K1266" i="22"/>
  <c r="H1266" i="22"/>
  <c r="E1266" i="22"/>
  <c r="P1251" i="22"/>
  <c r="N1251" i="22"/>
  <c r="K1251" i="22"/>
  <c r="P1207" i="22"/>
  <c r="N1207" i="22"/>
  <c r="K1207" i="22"/>
  <c r="H1207" i="22"/>
  <c r="E1207" i="22"/>
  <c r="P1219" i="22"/>
  <c r="N1219" i="22"/>
  <c r="K1219" i="22"/>
  <c r="E1219" i="22"/>
  <c r="P1238" i="22"/>
  <c r="N1238" i="22"/>
  <c r="K1238" i="22"/>
  <c r="E1238" i="22"/>
  <c r="P1153" i="22"/>
  <c r="N1153" i="22"/>
  <c r="K1153" i="22"/>
  <c r="P1223" i="22"/>
  <c r="N1223" i="22"/>
  <c r="K1223" i="22"/>
  <c r="H1223" i="22"/>
  <c r="E1223" i="22"/>
  <c r="P1205" i="22"/>
  <c r="N1205" i="22"/>
  <c r="K1205" i="22"/>
  <c r="E1205" i="22"/>
  <c r="P1203" i="22"/>
  <c r="N1203" i="22"/>
  <c r="K1203" i="22"/>
  <c r="H1203" i="22"/>
  <c r="E1203" i="22"/>
  <c r="P1206" i="22"/>
  <c r="N1206" i="22"/>
  <c r="K1206" i="22"/>
  <c r="H1206" i="22"/>
  <c r="E1206" i="22"/>
  <c r="P1193" i="22"/>
  <c r="N1193" i="22"/>
  <c r="K1193" i="22"/>
  <c r="H1193" i="22"/>
  <c r="E1193" i="22"/>
  <c r="P1202" i="22"/>
  <c r="N1202" i="22"/>
  <c r="K1202" i="22"/>
  <c r="H1202" i="22"/>
  <c r="P1179" i="22"/>
  <c r="N1179" i="22"/>
  <c r="K1179" i="22"/>
  <c r="P1216" i="22"/>
  <c r="N1216" i="22"/>
  <c r="K1216" i="22"/>
  <c r="H1216" i="22"/>
  <c r="P1196" i="22"/>
  <c r="N1196" i="22"/>
  <c r="K1196" i="22"/>
  <c r="P1189" i="22"/>
  <c r="N1189" i="22"/>
  <c r="K1189" i="22"/>
  <c r="H1189" i="22"/>
  <c r="E1189" i="22"/>
  <c r="P1248" i="22"/>
  <c r="N1248" i="22"/>
  <c r="K1248" i="22"/>
  <c r="H1248" i="22"/>
  <c r="P1214" i="22"/>
  <c r="N1214" i="22"/>
  <c r="K1214" i="22"/>
  <c r="H1214" i="22"/>
  <c r="P1185" i="22"/>
  <c r="N1185" i="22"/>
  <c r="H1185" i="22"/>
  <c r="P1201" i="22"/>
  <c r="N1201" i="22"/>
  <c r="K1201" i="22"/>
  <c r="H1201" i="22"/>
  <c r="E1201" i="22"/>
  <c r="P1233" i="22"/>
  <c r="N1233" i="22"/>
  <c r="H1233" i="22"/>
  <c r="E1233" i="22"/>
  <c r="P1194" i="22"/>
  <c r="N1194" i="22"/>
  <c r="E1194" i="22"/>
  <c r="P1220" i="22"/>
  <c r="N1220" i="22"/>
  <c r="K1220" i="22"/>
  <c r="H1220" i="22"/>
  <c r="P1178" i="22"/>
  <c r="N1178" i="22"/>
  <c r="K1178" i="22"/>
  <c r="H1178" i="22"/>
  <c r="P1192" i="22"/>
  <c r="N1192" i="22"/>
  <c r="K1192" i="22"/>
  <c r="E1192" i="22"/>
  <c r="P1275" i="22"/>
  <c r="N1275" i="22"/>
  <c r="E1275" i="22"/>
  <c r="P1195" i="22"/>
  <c r="N1195" i="22"/>
  <c r="K1195" i="22"/>
  <c r="E1195" i="22"/>
  <c r="P1182" i="22"/>
  <c r="N1182" i="22"/>
  <c r="H1182" i="22"/>
  <c r="E1182" i="22"/>
  <c r="P1184" i="22"/>
  <c r="N1184" i="22"/>
  <c r="K1184" i="22"/>
  <c r="P1163" i="22"/>
  <c r="N1163" i="22"/>
  <c r="K1163" i="22"/>
  <c r="P1013" i="22"/>
  <c r="N1013" i="22"/>
  <c r="K1013" i="22"/>
  <c r="H1013" i="22"/>
  <c r="E1013" i="22"/>
  <c r="P1070" i="22"/>
  <c r="N1070" i="22"/>
  <c r="K1070" i="22"/>
  <c r="H1070" i="22"/>
  <c r="E1070" i="22"/>
  <c r="P1208" i="22"/>
  <c r="N1208" i="22"/>
  <c r="K1208" i="22"/>
  <c r="H1208" i="22"/>
  <c r="E1208" i="22"/>
  <c r="P1149" i="22"/>
  <c r="N1149" i="22"/>
  <c r="K1149" i="22"/>
  <c r="H1149" i="22"/>
  <c r="E1149" i="22"/>
  <c r="P1124" i="22"/>
  <c r="N1124" i="22"/>
  <c r="K1124" i="22"/>
  <c r="H1124" i="22"/>
  <c r="E1124" i="22"/>
  <c r="P1169" i="22"/>
  <c r="N1169" i="22"/>
  <c r="K1169" i="22"/>
  <c r="P1188" i="22"/>
  <c r="N1188" i="22"/>
  <c r="K1188" i="22"/>
  <c r="P1146" i="22"/>
  <c r="N1146" i="22"/>
  <c r="K1146" i="22"/>
  <c r="H1146" i="22"/>
  <c r="E1146" i="22"/>
  <c r="P1199" i="22"/>
  <c r="N1199" i="22"/>
  <c r="K1199" i="22"/>
  <c r="E1199" i="22"/>
  <c r="P1176" i="22"/>
  <c r="N1176" i="22"/>
  <c r="K1176" i="22"/>
  <c r="H1176" i="22"/>
  <c r="E1176" i="22"/>
  <c r="P1164" i="22"/>
  <c r="N1164" i="22"/>
  <c r="K1164" i="22"/>
  <c r="H1164" i="22"/>
  <c r="E1164" i="22"/>
  <c r="P1231" i="22"/>
  <c r="N1231" i="22"/>
  <c r="K1231" i="22"/>
  <c r="P1180" i="22"/>
  <c r="N1180" i="22"/>
  <c r="K1180" i="22"/>
  <c r="P1171" i="22"/>
  <c r="N1171" i="22"/>
  <c r="K1171" i="22"/>
  <c r="H1171" i="22"/>
  <c r="E1171" i="22"/>
  <c r="P1181" i="22"/>
  <c r="N1181" i="22"/>
  <c r="K1181" i="22"/>
  <c r="H1181" i="22"/>
  <c r="E1181" i="22"/>
  <c r="P1191" i="22"/>
  <c r="N1191" i="22"/>
  <c r="K1191" i="22"/>
  <c r="H1191" i="22"/>
  <c r="E1191" i="22"/>
  <c r="P1115" i="22"/>
  <c r="N1115" i="22"/>
  <c r="K1115" i="22"/>
  <c r="H1115" i="22"/>
  <c r="E1115" i="22"/>
  <c r="P1106" i="22"/>
  <c r="N1106" i="22"/>
  <c r="K1106" i="22"/>
  <c r="H1106" i="22"/>
  <c r="E1106" i="22"/>
  <c r="P1168" i="22"/>
  <c r="N1168" i="22"/>
  <c r="K1168" i="22"/>
  <c r="H1168" i="22"/>
  <c r="E1168" i="22"/>
  <c r="P1197" i="22"/>
  <c r="N1197" i="22"/>
  <c r="K1197" i="22"/>
  <c r="P1118" i="22"/>
  <c r="N1118" i="22"/>
  <c r="K1118" i="22"/>
  <c r="H1118" i="22"/>
  <c r="E1118" i="22"/>
  <c r="P1150" i="22"/>
  <c r="N1150" i="22"/>
  <c r="K1150" i="22"/>
  <c r="E1150" i="22"/>
  <c r="P1135" i="22"/>
  <c r="N1135" i="22"/>
  <c r="K1135" i="22"/>
  <c r="H1135" i="22"/>
  <c r="E1135" i="22"/>
  <c r="P1048" i="22"/>
  <c r="N1048" i="22"/>
  <c r="K1048" i="22"/>
  <c r="H1048" i="22"/>
  <c r="E1048" i="22"/>
  <c r="P1154" i="22"/>
  <c r="N1154" i="22"/>
  <c r="K1154" i="22"/>
  <c r="H1154" i="22"/>
  <c r="E1154" i="22"/>
  <c r="P1159" i="22"/>
  <c r="N1159" i="22"/>
  <c r="K1159" i="22"/>
  <c r="H1159" i="22"/>
  <c r="E1159" i="22"/>
  <c r="P1144" i="22"/>
  <c r="N1144" i="22"/>
  <c r="K1144" i="22"/>
  <c r="H1144" i="22"/>
  <c r="P1133" i="22"/>
  <c r="N1133" i="22"/>
  <c r="K1133" i="22"/>
  <c r="H1133" i="22"/>
  <c r="E1133" i="22"/>
  <c r="P1166" i="22"/>
  <c r="N1166" i="22"/>
  <c r="K1166" i="22"/>
  <c r="H1166" i="22"/>
  <c r="E1166" i="22"/>
  <c r="P1097" i="22"/>
  <c r="N1097" i="22"/>
  <c r="K1097" i="22"/>
  <c r="H1097" i="22"/>
  <c r="E1097" i="22"/>
  <c r="P1155" i="22"/>
  <c r="N1155" i="22"/>
  <c r="K1155" i="22"/>
  <c r="H1155" i="22"/>
  <c r="E1155" i="22"/>
  <c r="P1167" i="22"/>
  <c r="N1167" i="22"/>
  <c r="K1167" i="22"/>
  <c r="H1167" i="22"/>
  <c r="P1183" i="22"/>
  <c r="N1183" i="22"/>
  <c r="K1183" i="22"/>
  <c r="H1183" i="22"/>
  <c r="P1136" i="22"/>
  <c r="N1136" i="22"/>
  <c r="H1136" i="22"/>
  <c r="P1187" i="22"/>
  <c r="N1187" i="22"/>
  <c r="K1187" i="22"/>
  <c r="H1187" i="22"/>
  <c r="E1187" i="22"/>
  <c r="P1099" i="22"/>
  <c r="N1099" i="22"/>
  <c r="K1099" i="22"/>
  <c r="H1099" i="22"/>
  <c r="P1156" i="22"/>
  <c r="N1156" i="22"/>
  <c r="K1156" i="22"/>
  <c r="H1156" i="22"/>
  <c r="E1156" i="22"/>
  <c r="P1175" i="22"/>
  <c r="N1175" i="22"/>
  <c r="K1175" i="22"/>
  <c r="H1175" i="22"/>
  <c r="E1175" i="22"/>
  <c r="P1158" i="22"/>
  <c r="N1158" i="22"/>
  <c r="K1158" i="22"/>
  <c r="H1158" i="22"/>
  <c r="P1151" i="22"/>
  <c r="N1151" i="22"/>
  <c r="H1151" i="22"/>
  <c r="P1132" i="22"/>
  <c r="N1132" i="22"/>
  <c r="K1132" i="22"/>
  <c r="P1209" i="22"/>
  <c r="N1209" i="22"/>
  <c r="K1209" i="22"/>
  <c r="H1209" i="22"/>
  <c r="P1126" i="22"/>
  <c r="N1126" i="22"/>
  <c r="H1126" i="22"/>
  <c r="E1126" i="22"/>
  <c r="P1143" i="22"/>
  <c r="N1143" i="22"/>
  <c r="H1143" i="22"/>
  <c r="E1143" i="22"/>
  <c r="P1145" i="22"/>
  <c r="N1145" i="22"/>
  <c r="K1145" i="22"/>
  <c r="H1145" i="22"/>
  <c r="P1152" i="22"/>
  <c r="N1152" i="22"/>
  <c r="K1152" i="22"/>
  <c r="H1152" i="22"/>
  <c r="E1152" i="22"/>
  <c r="P1092" i="22"/>
  <c r="N1092" i="22"/>
  <c r="K1092" i="22"/>
  <c r="H1092" i="22"/>
  <c r="P1137" i="22"/>
  <c r="N1137" i="22"/>
  <c r="K1137" i="22"/>
  <c r="H1137" i="22"/>
  <c r="P1249" i="22"/>
  <c r="N1249" i="22"/>
  <c r="H1249" i="22"/>
  <c r="E1249" i="22"/>
  <c r="P1123" i="22"/>
  <c r="N1123" i="22"/>
  <c r="K1123" i="22"/>
  <c r="H1123" i="22"/>
  <c r="P1102" i="22"/>
  <c r="N1102" i="22"/>
  <c r="K1102" i="22"/>
  <c r="H1102" i="22"/>
  <c r="E1102" i="22"/>
  <c r="P1177" i="22"/>
  <c r="N1177" i="22"/>
  <c r="K1177" i="22"/>
  <c r="E1177" i="22"/>
  <c r="P1174" i="22"/>
  <c r="N1174" i="22"/>
  <c r="K1174" i="22"/>
  <c r="H1174" i="22"/>
  <c r="P1129" i="22"/>
  <c r="N1129" i="22"/>
  <c r="K1129" i="22"/>
  <c r="H1129" i="22"/>
  <c r="E1129" i="22"/>
  <c r="P1100" i="22"/>
  <c r="N1100" i="22"/>
  <c r="K1100" i="22"/>
  <c r="H1100" i="22"/>
  <c r="E1100" i="22"/>
  <c r="P1037" i="22"/>
  <c r="N1037" i="22"/>
  <c r="K1037" i="22"/>
  <c r="H1037" i="22"/>
  <c r="E1037" i="22"/>
  <c r="P1113" i="22"/>
  <c r="N1113" i="22"/>
  <c r="K1113" i="22"/>
  <c r="P1095" i="22"/>
  <c r="N1095" i="22"/>
  <c r="K1095" i="22"/>
  <c r="H1095" i="22"/>
  <c r="E1095" i="22"/>
  <c r="P1138" i="22"/>
  <c r="N1138" i="22"/>
  <c r="K1138" i="22"/>
  <c r="H1138" i="22"/>
  <c r="P1112" i="22"/>
  <c r="N1112" i="22"/>
  <c r="K1112" i="22"/>
  <c r="H1112" i="22"/>
  <c r="E1112" i="22"/>
  <c r="P1125" i="22"/>
  <c r="N1125" i="22"/>
  <c r="K1125" i="22"/>
  <c r="H1125" i="22"/>
  <c r="E1125" i="22"/>
  <c r="P1147" i="22"/>
  <c r="N1147" i="22"/>
  <c r="K1147" i="22"/>
  <c r="E1147" i="22"/>
  <c r="P1173" i="22"/>
  <c r="N1173" i="22"/>
  <c r="K1173" i="22"/>
  <c r="P1212" i="22"/>
  <c r="N1212" i="22"/>
  <c r="K1212" i="22"/>
  <c r="E1212" i="22"/>
  <c r="P1119" i="22"/>
  <c r="N1119" i="22"/>
  <c r="K1119" i="22"/>
  <c r="H1119" i="22"/>
  <c r="E1119" i="22"/>
  <c r="P1148" i="22"/>
  <c r="N1148" i="22"/>
  <c r="K1148" i="22"/>
  <c r="H1148" i="22"/>
  <c r="P1141" i="22"/>
  <c r="N1141" i="22"/>
  <c r="K1141" i="22"/>
  <c r="H1141" i="22"/>
  <c r="E1141" i="22"/>
  <c r="P1085" i="22"/>
  <c r="N1085" i="22"/>
  <c r="K1085" i="22"/>
  <c r="H1085" i="22"/>
  <c r="P1107" i="22"/>
  <c r="N1107" i="22"/>
  <c r="K1107" i="22"/>
  <c r="H1107" i="22"/>
  <c r="E1107" i="22"/>
  <c r="P1120" i="22"/>
  <c r="N1120" i="22"/>
  <c r="K1120" i="22"/>
  <c r="H1120" i="22"/>
  <c r="E1120" i="22"/>
  <c r="P1082" i="22"/>
  <c r="N1082" i="22"/>
  <c r="K1082" i="22"/>
  <c r="H1082" i="22"/>
  <c r="E1082" i="22"/>
  <c r="P1157" i="22"/>
  <c r="N1157" i="22"/>
  <c r="K1157" i="22"/>
  <c r="H1157" i="22"/>
  <c r="P1160" i="22"/>
  <c r="N1160" i="22"/>
  <c r="K1160" i="22"/>
  <c r="H1160" i="22"/>
  <c r="E1160" i="22"/>
  <c r="P1110" i="22"/>
  <c r="N1110" i="22"/>
  <c r="K1110" i="22"/>
  <c r="H1110" i="22"/>
  <c r="E1110" i="22"/>
  <c r="P1117" i="22"/>
  <c r="N1117" i="22"/>
  <c r="K1117" i="22"/>
  <c r="H1117" i="22"/>
  <c r="P1162" i="22"/>
  <c r="N1162" i="22"/>
  <c r="K1162" i="22"/>
  <c r="H1162" i="22"/>
  <c r="P1091" i="22"/>
  <c r="N1091" i="22"/>
  <c r="K1091" i="22"/>
  <c r="H1091" i="22"/>
  <c r="E1091" i="22"/>
  <c r="P1140" i="22"/>
  <c r="N1140" i="22"/>
  <c r="K1140" i="22"/>
  <c r="H1140" i="22"/>
  <c r="P1096" i="22"/>
  <c r="N1096" i="22"/>
  <c r="K1096" i="22"/>
  <c r="H1096" i="22"/>
  <c r="P1116" i="22"/>
  <c r="N1116" i="22"/>
  <c r="H1116" i="22"/>
  <c r="P1108" i="22"/>
  <c r="N1108" i="22"/>
  <c r="K1108" i="22"/>
  <c r="H1108" i="22"/>
  <c r="E1108" i="22"/>
  <c r="P1131" i="22"/>
  <c r="N1131" i="22"/>
  <c r="K1131" i="22"/>
  <c r="P1122" i="22"/>
  <c r="N1122" i="22"/>
  <c r="K1122" i="22"/>
  <c r="H1122" i="22"/>
  <c r="P1093" i="22"/>
  <c r="N1093" i="22"/>
  <c r="K1093" i="22"/>
  <c r="H1093" i="22"/>
  <c r="E1093" i="22"/>
  <c r="P1052" i="22"/>
  <c r="N1052" i="22"/>
  <c r="K1052" i="22"/>
  <c r="H1052" i="22"/>
  <c r="E1052" i="22"/>
  <c r="P1087" i="22"/>
  <c r="N1087" i="22"/>
  <c r="K1087" i="22"/>
  <c r="H1087" i="22"/>
  <c r="E1087" i="22"/>
  <c r="P1079" i="22"/>
  <c r="N1079" i="22"/>
  <c r="K1079" i="22"/>
  <c r="E1079" i="22"/>
  <c r="P1130" i="22"/>
  <c r="N1130" i="22"/>
  <c r="K1130" i="22"/>
  <c r="P1083" i="22"/>
  <c r="N1083" i="22"/>
  <c r="K1083" i="22"/>
  <c r="H1083" i="22"/>
  <c r="P1101" i="22"/>
  <c r="N1101" i="22"/>
  <c r="K1101" i="22"/>
  <c r="H1101" i="22"/>
  <c r="P1074" i="22"/>
  <c r="N1074" i="22"/>
  <c r="K1074" i="22"/>
  <c r="H1074" i="22"/>
  <c r="E1074" i="22"/>
  <c r="P1081" i="22"/>
  <c r="N1081" i="22"/>
  <c r="K1081" i="22"/>
  <c r="H1081" i="22"/>
  <c r="E1081" i="22"/>
  <c r="P1103" i="22"/>
  <c r="N1103" i="22"/>
  <c r="K1103" i="22"/>
  <c r="H1103" i="22"/>
  <c r="E1103" i="22"/>
  <c r="P1049" i="22"/>
  <c r="N1049" i="22"/>
  <c r="K1049" i="22"/>
  <c r="H1049" i="22"/>
  <c r="E1049" i="22"/>
  <c r="P1089" i="22"/>
  <c r="N1089" i="22"/>
  <c r="K1089" i="22"/>
  <c r="H1089" i="22"/>
  <c r="E1089" i="22"/>
  <c r="P1098" i="22"/>
  <c r="N1098" i="22"/>
  <c r="K1098" i="22"/>
  <c r="H1098" i="22"/>
  <c r="P1086" i="22"/>
  <c r="N1086" i="22"/>
  <c r="K1086" i="22"/>
  <c r="H1086" i="22"/>
  <c r="E1086" i="22"/>
  <c r="P1094" i="22"/>
  <c r="N1094" i="22"/>
  <c r="K1094" i="22"/>
  <c r="H1094" i="22"/>
  <c r="E1094" i="22"/>
  <c r="P1067" i="22"/>
  <c r="N1067" i="22"/>
  <c r="K1067" i="22"/>
  <c r="H1067" i="22"/>
  <c r="P1078" i="22"/>
  <c r="N1078" i="22"/>
  <c r="K1078" i="22"/>
  <c r="H1078" i="22"/>
  <c r="P1134" i="22"/>
  <c r="N1134" i="22"/>
  <c r="K1134" i="22"/>
  <c r="H1134" i="22"/>
  <c r="E1134" i="22"/>
  <c r="P1014" i="22"/>
  <c r="N1014" i="22"/>
  <c r="K1014" i="22"/>
  <c r="H1014" i="22"/>
  <c r="E1014" i="22"/>
  <c r="P1084" i="22"/>
  <c r="N1084" i="22"/>
  <c r="K1084" i="22"/>
  <c r="H1084" i="22"/>
  <c r="E1084" i="22"/>
  <c r="P1071" i="22"/>
  <c r="N1071" i="22"/>
  <c r="K1071" i="22"/>
  <c r="H1071" i="22"/>
  <c r="P1046" i="22"/>
  <c r="N1046" i="22"/>
  <c r="K1046" i="22"/>
  <c r="E1046" i="22"/>
  <c r="P1039" i="22"/>
  <c r="N1039" i="22"/>
  <c r="K1039" i="22"/>
  <c r="H1039" i="22"/>
  <c r="E1039" i="22"/>
  <c r="P1114" i="22"/>
  <c r="N1114" i="22"/>
  <c r="K1114" i="22"/>
  <c r="P1111" i="22"/>
  <c r="N1111" i="22"/>
  <c r="K1111" i="22"/>
  <c r="E1111" i="22"/>
  <c r="P1055" i="22"/>
  <c r="N1055" i="22"/>
  <c r="K1055" i="22"/>
  <c r="P1090" i="22"/>
  <c r="N1090" i="22"/>
  <c r="H1090" i="22"/>
  <c r="P1062" i="22"/>
  <c r="N1062" i="22"/>
  <c r="K1062" i="22"/>
  <c r="P996" i="22"/>
  <c r="N996" i="22"/>
  <c r="K996" i="22"/>
  <c r="H996" i="22"/>
  <c r="E996" i="22"/>
  <c r="P1057" i="22"/>
  <c r="N1057" i="22"/>
  <c r="K1057" i="22"/>
  <c r="H1057" i="22"/>
  <c r="E1057" i="22"/>
  <c r="P1121" i="22"/>
  <c r="N1121" i="22"/>
  <c r="K1121" i="22"/>
  <c r="H1121" i="22"/>
  <c r="P1105" i="22"/>
  <c r="N1105" i="22"/>
  <c r="K1105" i="22"/>
  <c r="H1105" i="22"/>
  <c r="E1105" i="22"/>
  <c r="P1128" i="22"/>
  <c r="N1128" i="22"/>
  <c r="K1128" i="22"/>
  <c r="H1128" i="22"/>
  <c r="E1128" i="22"/>
  <c r="P1054" i="22"/>
  <c r="N1054" i="22"/>
  <c r="K1054" i="22"/>
  <c r="E1054" i="22"/>
  <c r="P1036" i="22"/>
  <c r="N1036" i="22"/>
  <c r="K1036" i="22"/>
  <c r="H1036" i="22"/>
  <c r="E1036" i="22"/>
  <c r="P1050" i="22"/>
  <c r="N1050" i="22"/>
  <c r="K1050" i="22"/>
  <c r="E1050" i="22"/>
  <c r="P1065" i="22"/>
  <c r="N1065" i="22"/>
  <c r="K1065" i="22"/>
  <c r="H1065" i="22"/>
  <c r="E1065" i="22"/>
  <c r="P1045" i="22"/>
  <c r="N1045" i="22"/>
  <c r="K1045" i="22"/>
  <c r="H1045" i="22"/>
  <c r="E1045" i="22"/>
  <c r="P1109" i="22"/>
  <c r="N1109" i="22"/>
  <c r="K1109" i="22"/>
  <c r="H1109" i="22"/>
  <c r="E1109" i="22"/>
  <c r="P489" i="22"/>
  <c r="N489" i="22"/>
  <c r="K489" i="22"/>
  <c r="H489" i="22"/>
  <c r="E489" i="22"/>
  <c r="P1056" i="22"/>
  <c r="N1056" i="22"/>
  <c r="K1056" i="22"/>
  <c r="H1056" i="22"/>
  <c r="E1056" i="22"/>
  <c r="P1031" i="22"/>
  <c r="N1031" i="22"/>
  <c r="K1031" i="22"/>
  <c r="H1031" i="22"/>
  <c r="E1031" i="22"/>
  <c r="P879" i="22"/>
  <c r="N879" i="22"/>
  <c r="K879" i="22"/>
  <c r="H879" i="22"/>
  <c r="E879" i="22"/>
  <c r="P1170" i="22"/>
  <c r="N1170" i="22"/>
  <c r="K1170" i="22"/>
  <c r="H1170" i="22"/>
  <c r="P1077" i="22"/>
  <c r="N1077" i="22"/>
  <c r="K1077" i="22"/>
  <c r="E1077" i="22"/>
  <c r="P1010" i="22"/>
  <c r="N1010" i="22"/>
  <c r="K1010" i="22"/>
  <c r="H1010" i="22"/>
  <c r="E1010" i="22"/>
  <c r="P1060" i="22"/>
  <c r="N1060" i="22"/>
  <c r="K1060" i="22"/>
  <c r="P1040" i="22"/>
  <c r="N1040" i="22"/>
  <c r="K1040" i="22"/>
  <c r="H1040" i="22"/>
  <c r="E1040" i="22"/>
  <c r="P1139" i="22"/>
  <c r="N1139" i="22"/>
  <c r="K1139" i="22"/>
  <c r="H1139" i="22"/>
  <c r="E1139" i="22"/>
  <c r="P990" i="22"/>
  <c r="N990" i="22"/>
  <c r="K990" i="22"/>
  <c r="H990" i="22"/>
  <c r="E990" i="22"/>
  <c r="P1066" i="22"/>
  <c r="N1066" i="22"/>
  <c r="K1066" i="22"/>
  <c r="H1066" i="22"/>
  <c r="E1066" i="22"/>
  <c r="P1035" i="22"/>
  <c r="N1035" i="22"/>
  <c r="K1035" i="22"/>
  <c r="H1035" i="22"/>
  <c r="E1035" i="22"/>
  <c r="P1075" i="22"/>
  <c r="N1075" i="22"/>
  <c r="K1075" i="22"/>
  <c r="H1075" i="22"/>
  <c r="E1075" i="22"/>
  <c r="P1061" i="22"/>
  <c r="N1061" i="22"/>
  <c r="K1061" i="22"/>
  <c r="H1061" i="22"/>
  <c r="E1061" i="22"/>
  <c r="P1104" i="22"/>
  <c r="N1104" i="22"/>
  <c r="H1104" i="22"/>
  <c r="P1059" i="22"/>
  <c r="N1059" i="22"/>
  <c r="K1059" i="22"/>
  <c r="H1059" i="22"/>
  <c r="E1059" i="22"/>
  <c r="P1047" i="22"/>
  <c r="N1047" i="22"/>
  <c r="K1047" i="22"/>
  <c r="E1047" i="22"/>
  <c r="P1001" i="22"/>
  <c r="N1001" i="22"/>
  <c r="K1001" i="22"/>
  <c r="P1073" i="22"/>
  <c r="N1073" i="22"/>
  <c r="K1073" i="22"/>
  <c r="P1017" i="22"/>
  <c r="N1017" i="22"/>
  <c r="K1017" i="22"/>
  <c r="H1017" i="22"/>
  <c r="E1017" i="22"/>
  <c r="P1058" i="22"/>
  <c r="N1058" i="22"/>
  <c r="K1058" i="22"/>
  <c r="H1058" i="22"/>
  <c r="E1058" i="22"/>
  <c r="P1038" i="22"/>
  <c r="N1038" i="22"/>
  <c r="K1038" i="22"/>
  <c r="H1038" i="22"/>
  <c r="E1038" i="22"/>
  <c r="P1004" i="22"/>
  <c r="N1004" i="22"/>
  <c r="K1004" i="22"/>
  <c r="H1004" i="22"/>
  <c r="E1004" i="22"/>
  <c r="P1142" i="22"/>
  <c r="N1142" i="22"/>
  <c r="K1142" i="22"/>
  <c r="H1142" i="22"/>
  <c r="E1142" i="22"/>
  <c r="P1002" i="22"/>
  <c r="N1002" i="22"/>
  <c r="K1002" i="22"/>
  <c r="H1002" i="22"/>
  <c r="E1002" i="22"/>
  <c r="P1043" i="22"/>
  <c r="N1043" i="22"/>
  <c r="K1043" i="22"/>
  <c r="H1043" i="22"/>
  <c r="P1088" i="22"/>
  <c r="N1088" i="22"/>
  <c r="K1088" i="22"/>
  <c r="H1088" i="22"/>
  <c r="E1088" i="22"/>
  <c r="P928" i="22"/>
  <c r="N928" i="22"/>
  <c r="K928" i="22"/>
  <c r="H928" i="22"/>
  <c r="E928" i="22"/>
  <c r="P1044" i="22"/>
  <c r="N1044" i="22"/>
  <c r="K1044" i="22"/>
  <c r="H1044" i="22"/>
  <c r="E1044" i="22"/>
  <c r="P988" i="22"/>
  <c r="N988" i="22"/>
  <c r="K988" i="22"/>
  <c r="P986" i="22"/>
  <c r="N986" i="22"/>
  <c r="K986" i="22"/>
  <c r="H986" i="22"/>
  <c r="E986" i="22"/>
  <c r="P1069" i="22"/>
  <c r="N1069" i="22"/>
  <c r="K1069" i="22"/>
  <c r="H1069" i="22"/>
  <c r="P994" i="22"/>
  <c r="N994" i="22"/>
  <c r="K994" i="22"/>
  <c r="H994" i="22"/>
  <c r="E994" i="22"/>
  <c r="P1072" i="22"/>
  <c r="N1072" i="22"/>
  <c r="K1072" i="22"/>
  <c r="E1072" i="22"/>
  <c r="P1032" i="22"/>
  <c r="N1032" i="22"/>
  <c r="K1032" i="22"/>
  <c r="H1032" i="22"/>
  <c r="E1032" i="22"/>
  <c r="P1029" i="22"/>
  <c r="N1029" i="22"/>
  <c r="K1029" i="22"/>
  <c r="E1029" i="22"/>
  <c r="P968" i="22"/>
  <c r="N968" i="22"/>
  <c r="K968" i="22"/>
  <c r="H968" i="22"/>
  <c r="E968" i="22"/>
  <c r="P1034" i="22"/>
  <c r="N1034" i="22"/>
  <c r="K1034" i="22"/>
  <c r="H1034" i="22"/>
  <c r="E1034" i="22"/>
  <c r="P1018" i="22"/>
  <c r="N1018" i="22"/>
  <c r="K1018" i="22"/>
  <c r="H1018" i="22"/>
  <c r="E1018" i="22"/>
  <c r="P1080" i="22"/>
  <c r="N1080" i="22"/>
  <c r="K1080" i="22"/>
  <c r="E1080" i="22"/>
  <c r="P1127" i="22"/>
  <c r="N1127" i="22"/>
  <c r="K1127" i="22"/>
  <c r="H1127" i="22"/>
  <c r="E1127" i="22"/>
  <c r="P1028" i="22"/>
  <c r="N1028" i="22"/>
  <c r="K1028" i="22"/>
  <c r="H1028" i="22"/>
  <c r="E1028" i="22"/>
  <c r="P1023" i="22"/>
  <c r="N1023" i="22"/>
  <c r="E1023" i="22"/>
  <c r="P987" i="22"/>
  <c r="N987" i="22"/>
  <c r="K987" i="22"/>
  <c r="H987" i="22"/>
  <c r="E987" i="22"/>
  <c r="P985" i="22"/>
  <c r="N985" i="22"/>
  <c r="K985" i="22"/>
  <c r="E985" i="22"/>
  <c r="P1027" i="22"/>
  <c r="N1027" i="22"/>
  <c r="K1027" i="22"/>
  <c r="H1027" i="22"/>
  <c r="P1012" i="22"/>
  <c r="N1012" i="22"/>
  <c r="H1012" i="22"/>
  <c r="P1051" i="22"/>
  <c r="N1051" i="22"/>
  <c r="K1051" i="22"/>
  <c r="E1051" i="22"/>
  <c r="P975" i="22"/>
  <c r="N975" i="22"/>
  <c r="K975" i="22"/>
  <c r="E975" i="22"/>
  <c r="P1022" i="22"/>
  <c r="N1022" i="22"/>
  <c r="K1022" i="22"/>
  <c r="H1022" i="22"/>
  <c r="E1022" i="22"/>
  <c r="P953" i="22"/>
  <c r="N953" i="22"/>
  <c r="K953" i="22"/>
  <c r="H953" i="22"/>
  <c r="E953" i="22"/>
  <c r="P1068" i="22"/>
  <c r="N1068" i="22"/>
  <c r="K1068" i="22"/>
  <c r="H1068" i="22"/>
  <c r="P1006" i="22"/>
  <c r="N1006" i="22"/>
  <c r="K1006" i="22"/>
  <c r="H1006" i="22"/>
  <c r="E1006" i="22"/>
  <c r="P1020" i="22"/>
  <c r="N1020" i="22"/>
  <c r="K1020" i="22"/>
  <c r="H1020" i="22"/>
  <c r="E1020" i="22"/>
  <c r="P998" i="22"/>
  <c r="N998" i="22"/>
  <c r="K998" i="22"/>
  <c r="H998" i="22"/>
  <c r="P931" i="22"/>
  <c r="N931" i="22"/>
  <c r="K931" i="22"/>
  <c r="H931" i="22"/>
  <c r="E931" i="22"/>
  <c r="P1015" i="22"/>
  <c r="N1015" i="22"/>
  <c r="H1015" i="22"/>
  <c r="E1015" i="22"/>
  <c r="P1011" i="22"/>
  <c r="N1011" i="22"/>
  <c r="K1011" i="22"/>
  <c r="H1011" i="22"/>
  <c r="P1076" i="22"/>
  <c r="N1076" i="22"/>
  <c r="K1076" i="22"/>
  <c r="E1076" i="22"/>
  <c r="P1063" i="22"/>
  <c r="N1063" i="22"/>
  <c r="H1063" i="22"/>
  <c r="P964" i="22"/>
  <c r="N964" i="22"/>
  <c r="K964" i="22"/>
  <c r="E964" i="22"/>
  <c r="P972" i="22"/>
  <c r="N972" i="22"/>
  <c r="K972" i="22"/>
  <c r="H972" i="22"/>
  <c r="E972" i="22"/>
  <c r="P976" i="22"/>
  <c r="N976" i="22"/>
  <c r="K976" i="22"/>
  <c r="H976" i="22"/>
  <c r="E976" i="22"/>
  <c r="P1033" i="22"/>
  <c r="N1033" i="22"/>
  <c r="K1033" i="22"/>
  <c r="H1033" i="22"/>
  <c r="E1033" i="22"/>
  <c r="P999" i="22"/>
  <c r="N999" i="22"/>
  <c r="K999" i="22"/>
  <c r="H999" i="22"/>
  <c r="E999" i="22"/>
  <c r="P1024" i="22"/>
  <c r="N1024" i="22"/>
  <c r="K1024" i="22"/>
  <c r="H1024" i="22"/>
  <c r="E1024" i="22"/>
  <c r="P944" i="22"/>
  <c r="N944" i="22"/>
  <c r="K944" i="22"/>
  <c r="H944" i="22"/>
  <c r="P1005" i="22"/>
  <c r="N1005" i="22"/>
  <c r="K1005" i="22"/>
  <c r="H1005" i="22"/>
  <c r="E1005" i="22"/>
  <c r="P1042" i="22"/>
  <c r="N1042" i="22"/>
  <c r="K1042" i="22"/>
  <c r="H1042" i="22"/>
  <c r="E1042" i="22"/>
  <c r="P971" i="22"/>
  <c r="N971" i="22"/>
  <c r="K971" i="22"/>
  <c r="H971" i="22"/>
  <c r="P1064" i="22"/>
  <c r="N1064" i="22"/>
  <c r="H1064" i="22"/>
  <c r="P981" i="22"/>
  <c r="N981" i="22"/>
  <c r="K981" i="22"/>
  <c r="H981" i="22"/>
  <c r="E981" i="22"/>
  <c r="P1008" i="22"/>
  <c r="N1008" i="22"/>
  <c r="K1008" i="22"/>
  <c r="H1008" i="22"/>
  <c r="E1008" i="22"/>
  <c r="P1003" i="22"/>
  <c r="N1003" i="22"/>
  <c r="K1003" i="22"/>
  <c r="H1003" i="22"/>
  <c r="P1041" i="22"/>
  <c r="N1041" i="22"/>
  <c r="K1041" i="22"/>
  <c r="H1041" i="22"/>
  <c r="E1041" i="22"/>
  <c r="P997" i="22"/>
  <c r="N997" i="22"/>
  <c r="K997" i="22"/>
  <c r="H997" i="22"/>
  <c r="E997" i="22"/>
  <c r="P1016" i="22"/>
  <c r="N1016" i="22"/>
  <c r="K1016" i="22"/>
  <c r="H1016" i="22"/>
  <c r="E1016" i="22"/>
  <c r="P955" i="22"/>
  <c r="N955" i="22"/>
  <c r="K955" i="22"/>
  <c r="H955" i="22"/>
  <c r="P910" i="22"/>
  <c r="N910" i="22"/>
  <c r="K910" i="22"/>
  <c r="H910" i="22"/>
  <c r="E910" i="22"/>
  <c r="P954" i="22"/>
  <c r="N954" i="22"/>
  <c r="K954" i="22"/>
  <c r="H954" i="22"/>
  <c r="E954" i="22"/>
  <c r="P960" i="22"/>
  <c r="N960" i="22"/>
  <c r="K960" i="22"/>
  <c r="H960" i="22"/>
  <c r="E960" i="22"/>
  <c r="P952" i="22"/>
  <c r="N952" i="22"/>
  <c r="K952" i="22"/>
  <c r="P1009" i="22"/>
  <c r="N1009" i="22"/>
  <c r="K1009" i="22"/>
  <c r="H1009" i="22"/>
  <c r="E1009" i="22"/>
  <c r="P956" i="22"/>
  <c r="N956" i="22"/>
  <c r="K956" i="22"/>
  <c r="P980" i="22"/>
  <c r="N980" i="22"/>
  <c r="K980" i="22"/>
  <c r="E980" i="22"/>
  <c r="P982" i="22"/>
  <c r="N982" i="22"/>
  <c r="K982" i="22"/>
  <c r="H982" i="22"/>
  <c r="P969" i="22"/>
  <c r="N969" i="22"/>
  <c r="K969" i="22"/>
  <c r="H969" i="22"/>
  <c r="P1030" i="22"/>
  <c r="N1030" i="22"/>
  <c r="K1030" i="22"/>
  <c r="E1030" i="22"/>
  <c r="P974" i="22"/>
  <c r="N974" i="22"/>
  <c r="K974" i="22"/>
  <c r="H974" i="22"/>
  <c r="E974" i="22"/>
  <c r="P940" i="22"/>
  <c r="N940" i="22"/>
  <c r="K940" i="22"/>
  <c r="H940" i="22"/>
  <c r="E940" i="22"/>
  <c r="P991" i="22"/>
  <c r="N991" i="22"/>
  <c r="K991" i="22"/>
  <c r="H991" i="22"/>
  <c r="E991" i="22"/>
  <c r="P983" i="22"/>
  <c r="N983" i="22"/>
  <c r="K983" i="22"/>
  <c r="P989" i="22"/>
  <c r="N989" i="22"/>
  <c r="K989" i="22"/>
  <c r="H989" i="22"/>
  <c r="E989" i="22"/>
  <c r="P888" i="22"/>
  <c r="N888" i="22"/>
  <c r="K888" i="22"/>
  <c r="H888" i="22"/>
  <c r="E888" i="22"/>
  <c r="P1000" i="22"/>
  <c r="N1000" i="22"/>
  <c r="K1000" i="22"/>
  <c r="E1000" i="22"/>
  <c r="P914" i="22"/>
  <c r="N914" i="22"/>
  <c r="K914" i="22"/>
  <c r="P1026" i="22"/>
  <c r="N1026" i="22"/>
  <c r="K1026" i="22"/>
  <c r="H1026" i="22"/>
  <c r="E1026" i="22"/>
  <c r="P1025" i="22"/>
  <c r="N1025" i="22"/>
  <c r="K1025" i="22"/>
  <c r="H1025" i="22"/>
  <c r="E1025" i="22"/>
  <c r="P984" i="22"/>
  <c r="N984" i="22"/>
  <c r="K984" i="22"/>
  <c r="H984" i="22"/>
  <c r="E984" i="22"/>
  <c r="P979" i="22"/>
  <c r="N979" i="22"/>
  <c r="K979" i="22"/>
  <c r="H979" i="22"/>
  <c r="E979" i="22"/>
  <c r="P948" i="22"/>
  <c r="N948" i="22"/>
  <c r="K948" i="22"/>
  <c r="H948" i="22"/>
  <c r="E948" i="22"/>
  <c r="P973" i="22"/>
  <c r="N973" i="22"/>
  <c r="H973" i="22"/>
  <c r="E973" i="22"/>
  <c r="P897" i="22"/>
  <c r="N897" i="22"/>
  <c r="K897" i="22"/>
  <c r="H897" i="22"/>
  <c r="E897" i="22"/>
  <c r="P846" i="22"/>
  <c r="N846" i="22"/>
  <c r="K846" i="22"/>
  <c r="H846" i="22"/>
  <c r="P911" i="22"/>
  <c r="N911" i="22"/>
  <c r="K911" i="22"/>
  <c r="H911" i="22"/>
  <c r="E911" i="22"/>
  <c r="P938" i="22"/>
  <c r="N938" i="22"/>
  <c r="K938" i="22"/>
  <c r="H938" i="22"/>
  <c r="P961" i="22"/>
  <c r="N961" i="22"/>
  <c r="K961" i="22"/>
  <c r="H961" i="22"/>
  <c r="E961" i="22"/>
  <c r="P1021" i="22"/>
  <c r="N1021" i="22"/>
  <c r="K1021" i="22"/>
  <c r="H1021" i="22"/>
  <c r="E1021" i="22"/>
  <c r="P951" i="22"/>
  <c r="N951" i="22"/>
  <c r="K951" i="22"/>
  <c r="H951" i="22"/>
  <c r="P893" i="22"/>
  <c r="N893" i="22"/>
  <c r="K893" i="22"/>
  <c r="H893" i="22"/>
  <c r="E893" i="22"/>
  <c r="P939" i="22"/>
  <c r="N939" i="22"/>
  <c r="K939" i="22"/>
  <c r="H939" i="22"/>
  <c r="E939" i="22"/>
  <c r="P890" i="22"/>
  <c r="N890" i="22"/>
  <c r="K890" i="22"/>
  <c r="H890" i="22"/>
  <c r="E890" i="22"/>
  <c r="P934" i="22"/>
  <c r="N934" i="22"/>
  <c r="K934" i="22"/>
  <c r="E934" i="22"/>
  <c r="P1007" i="22"/>
  <c r="N1007" i="22"/>
  <c r="K1007" i="22"/>
  <c r="P1053" i="22"/>
  <c r="N1053" i="22"/>
  <c r="K1053" i="22"/>
  <c r="H1053" i="22"/>
  <c r="P916" i="22"/>
  <c r="N916" i="22"/>
  <c r="K916" i="22"/>
  <c r="H916" i="22"/>
  <c r="P949" i="22"/>
  <c r="N949" i="22"/>
  <c r="K949" i="22"/>
  <c r="E949" i="22"/>
  <c r="P950" i="22"/>
  <c r="N950" i="22"/>
  <c r="K950" i="22"/>
  <c r="H950" i="22"/>
  <c r="P909" i="22"/>
  <c r="N909" i="22"/>
  <c r="K909" i="22"/>
  <c r="E909" i="22"/>
  <c r="P852" i="22"/>
  <c r="N852" i="22"/>
  <c r="K852" i="22"/>
  <c r="H852" i="22"/>
  <c r="E852" i="22"/>
  <c r="P896" i="22"/>
  <c r="N896" i="22"/>
  <c r="K896" i="22"/>
  <c r="H896" i="22"/>
  <c r="E896" i="22"/>
  <c r="P992" i="22"/>
  <c r="N992" i="22"/>
  <c r="K992" i="22"/>
  <c r="H992" i="22"/>
  <c r="E992" i="22"/>
  <c r="P959" i="22"/>
  <c r="N959" i="22"/>
  <c r="K959" i="22"/>
  <c r="P978" i="22"/>
  <c r="N978" i="22"/>
  <c r="K978" i="22"/>
  <c r="H978" i="22"/>
  <c r="E978" i="22"/>
  <c r="P1019" i="22"/>
  <c r="N1019" i="22"/>
  <c r="K1019" i="22"/>
  <c r="P925" i="22"/>
  <c r="N925" i="22"/>
  <c r="H925" i="22"/>
  <c r="E925" i="22"/>
  <c r="P922" i="22"/>
  <c r="N922" i="22"/>
  <c r="K922" i="22"/>
  <c r="H922" i="22"/>
  <c r="E922" i="22"/>
  <c r="P963" i="22"/>
  <c r="N963" i="22"/>
  <c r="H963" i="22"/>
  <c r="P941" i="22"/>
  <c r="N941" i="22"/>
  <c r="K941" i="22"/>
  <c r="H941" i="22"/>
  <c r="E941" i="22"/>
  <c r="P919" i="22"/>
  <c r="N919" i="22"/>
  <c r="K919" i="22"/>
  <c r="H919" i="22"/>
  <c r="P937" i="22"/>
  <c r="N937" i="22"/>
  <c r="K937" i="22"/>
  <c r="E937" i="22"/>
  <c r="P930" i="22"/>
  <c r="N930" i="22"/>
  <c r="K930" i="22"/>
  <c r="H930" i="22"/>
  <c r="E930" i="22"/>
  <c r="P957" i="22"/>
  <c r="N957" i="22"/>
  <c r="K957" i="22"/>
  <c r="H957" i="22"/>
  <c r="E957" i="22"/>
  <c r="P913" i="22"/>
  <c r="N913" i="22"/>
  <c r="K913" i="22"/>
  <c r="H913" i="22"/>
  <c r="E913" i="22"/>
  <c r="P947" i="22"/>
  <c r="N947" i="22"/>
  <c r="K947" i="22"/>
  <c r="H947" i="22"/>
  <c r="E947" i="22"/>
  <c r="P946" i="22"/>
  <c r="N946" i="22"/>
  <c r="K946" i="22"/>
  <c r="H946" i="22"/>
  <c r="E946" i="22"/>
  <c r="P912" i="22"/>
  <c r="N912" i="22"/>
  <c r="K912" i="22"/>
  <c r="E912" i="22"/>
  <c r="P929" i="22"/>
  <c r="N929" i="22"/>
  <c r="K929" i="22"/>
  <c r="H929" i="22"/>
  <c r="E929" i="22"/>
  <c r="P958" i="22"/>
  <c r="N958" i="22"/>
  <c r="K958" i="22"/>
  <c r="H958" i="22"/>
  <c r="P965" i="22"/>
  <c r="N965" i="22"/>
  <c r="K965" i="22"/>
  <c r="H965" i="22"/>
  <c r="E965" i="22"/>
  <c r="P906" i="22"/>
  <c r="N906" i="22"/>
  <c r="K906" i="22"/>
  <c r="H906" i="22"/>
  <c r="E906" i="22"/>
  <c r="P970" i="22"/>
  <c r="N970" i="22"/>
  <c r="K970" i="22"/>
  <c r="E970" i="22"/>
  <c r="P966" i="22"/>
  <c r="N966" i="22"/>
  <c r="K966" i="22"/>
  <c r="H966" i="22"/>
  <c r="P927" i="22"/>
  <c r="N927" i="22"/>
  <c r="K927" i="22"/>
  <c r="H927" i="22"/>
  <c r="E927" i="22"/>
  <c r="P936" i="22"/>
  <c r="N936" i="22"/>
  <c r="K936" i="22"/>
  <c r="H936" i="22"/>
  <c r="E936" i="22"/>
  <c r="P857" i="22"/>
  <c r="N857" i="22"/>
  <c r="K857" i="22"/>
  <c r="H857" i="22"/>
  <c r="E857" i="22"/>
  <c r="P921" i="22"/>
  <c r="N921" i="22"/>
  <c r="K921" i="22"/>
  <c r="H921" i="22"/>
  <c r="E921" i="22"/>
  <c r="P995" i="22"/>
  <c r="N995" i="22"/>
  <c r="K995" i="22"/>
  <c r="P889" i="22"/>
  <c r="N889" i="22"/>
  <c r="K889" i="22"/>
  <c r="H889" i="22"/>
  <c r="E889" i="22"/>
  <c r="P918" i="22"/>
  <c r="N918" i="22"/>
  <c r="K918" i="22"/>
  <c r="H918" i="22"/>
  <c r="P977" i="22"/>
  <c r="N977" i="22"/>
  <c r="K977" i="22"/>
  <c r="H977" i="22"/>
  <c r="P899" i="22"/>
  <c r="N899" i="22"/>
  <c r="K899" i="22"/>
  <c r="H899" i="22"/>
  <c r="E899" i="22"/>
  <c r="P915" i="22"/>
  <c r="N915" i="22"/>
  <c r="K915" i="22"/>
  <c r="H915" i="22"/>
  <c r="P933" i="22"/>
  <c r="N933" i="22"/>
  <c r="K933" i="22"/>
  <c r="H933" i="22"/>
  <c r="P935" i="22"/>
  <c r="N935" i="22"/>
  <c r="K935" i="22"/>
  <c r="H935" i="22"/>
  <c r="P967" i="22"/>
  <c r="N967" i="22"/>
  <c r="H967" i="22"/>
  <c r="P902" i="22"/>
  <c r="N902" i="22"/>
  <c r="K902" i="22"/>
  <c r="E902" i="22"/>
  <c r="P900" i="22"/>
  <c r="N900" i="22"/>
  <c r="K900" i="22"/>
  <c r="H900" i="22"/>
  <c r="E900" i="22"/>
  <c r="P907" i="22"/>
  <c r="N907" i="22"/>
  <c r="K907" i="22"/>
  <c r="H907" i="22"/>
  <c r="E907" i="22"/>
  <c r="P894" i="22"/>
  <c r="N894" i="22"/>
  <c r="K894" i="22"/>
  <c r="H894" i="22"/>
  <c r="P945" i="22"/>
  <c r="N945" i="22"/>
  <c r="K945" i="22"/>
  <c r="H945" i="22"/>
  <c r="E945" i="22"/>
  <c r="P932" i="22"/>
  <c r="N932" i="22"/>
  <c r="K932" i="22"/>
  <c r="H932" i="22"/>
  <c r="E932" i="22"/>
  <c r="P923" i="22"/>
  <c r="N923" i="22"/>
  <c r="K923" i="22"/>
  <c r="H923" i="22"/>
  <c r="E923" i="22"/>
  <c r="P845" i="22"/>
  <c r="N845" i="22"/>
  <c r="K845" i="22"/>
  <c r="H845" i="22"/>
  <c r="P881" i="22"/>
  <c r="N881" i="22"/>
  <c r="K881" i="22"/>
  <c r="H881" i="22"/>
  <c r="E881" i="22"/>
  <c r="P868" i="22"/>
  <c r="N868" i="22"/>
  <c r="K868" i="22"/>
  <c r="H868" i="22"/>
  <c r="E868" i="22"/>
  <c r="P904" i="22"/>
  <c r="N904" i="22"/>
  <c r="K904" i="22"/>
  <c r="H904" i="22"/>
  <c r="E904" i="22"/>
  <c r="P901" i="22"/>
  <c r="N901" i="22"/>
  <c r="K901" i="22"/>
  <c r="H901" i="22"/>
  <c r="E901" i="22"/>
  <c r="P924" i="22"/>
  <c r="N924" i="22"/>
  <c r="K924" i="22"/>
  <c r="H924" i="22"/>
  <c r="E924" i="22"/>
  <c r="P878" i="22"/>
  <c r="N878" i="22"/>
  <c r="K878" i="22"/>
  <c r="H878" i="22"/>
  <c r="E878" i="22"/>
  <c r="P993" i="22"/>
  <c r="N993" i="22"/>
  <c r="K993" i="22"/>
  <c r="E993" i="22"/>
  <c r="P887" i="22"/>
  <c r="N887" i="22"/>
  <c r="K887" i="22"/>
  <c r="H887" i="22"/>
  <c r="P943" i="22"/>
  <c r="N943" i="22"/>
  <c r="K943" i="22"/>
  <c r="P872" i="22"/>
  <c r="N872" i="22"/>
  <c r="K872" i="22"/>
  <c r="P851" i="22"/>
  <c r="N851" i="22"/>
  <c r="K851" i="22"/>
  <c r="H851" i="22"/>
  <c r="E851" i="22"/>
  <c r="P895" i="22"/>
  <c r="N895" i="22"/>
  <c r="K895" i="22"/>
  <c r="H895" i="22"/>
  <c r="P214" i="22"/>
  <c r="N214" i="22"/>
  <c r="K214" i="22"/>
  <c r="H214" i="22"/>
  <c r="E214" i="22"/>
  <c r="P898" i="22"/>
  <c r="N898" i="22"/>
  <c r="K898" i="22"/>
  <c r="H898" i="22"/>
  <c r="E898" i="22"/>
  <c r="P861" i="22"/>
  <c r="N861" i="22"/>
  <c r="K861" i="22"/>
  <c r="H861" i="22"/>
  <c r="P883" i="22"/>
  <c r="N883" i="22"/>
  <c r="K883" i="22"/>
  <c r="H883" i="22"/>
  <c r="E883" i="22"/>
  <c r="P860" i="22"/>
  <c r="N860" i="22"/>
  <c r="K860" i="22"/>
  <c r="H860" i="22"/>
  <c r="E860" i="22"/>
  <c r="P926" i="22"/>
  <c r="N926" i="22"/>
  <c r="K926" i="22"/>
  <c r="H926" i="22"/>
  <c r="E926" i="22"/>
  <c r="P791" i="22"/>
  <c r="N791" i="22"/>
  <c r="K791" i="22"/>
  <c r="H791" i="22"/>
  <c r="E791" i="22"/>
  <c r="P856" i="22"/>
  <c r="N856" i="22"/>
  <c r="K856" i="22"/>
  <c r="E856" i="22"/>
  <c r="P867" i="22"/>
  <c r="N867" i="22"/>
  <c r="K867" i="22"/>
  <c r="H867" i="22"/>
  <c r="E867" i="22"/>
  <c r="P874" i="22"/>
  <c r="N874" i="22"/>
  <c r="K874" i="22"/>
  <c r="H874" i="22"/>
  <c r="E874" i="22"/>
  <c r="P884" i="22"/>
  <c r="N884" i="22"/>
  <c r="K884" i="22"/>
  <c r="H884" i="22"/>
  <c r="E884" i="22"/>
  <c r="P917" i="22"/>
  <c r="N917" i="22"/>
  <c r="K917" i="22"/>
  <c r="H917" i="22"/>
  <c r="E917" i="22"/>
  <c r="P780" i="22"/>
  <c r="N780" i="22"/>
  <c r="K780" i="22"/>
  <c r="H780" i="22"/>
  <c r="E780" i="22"/>
  <c r="P880" i="22"/>
  <c r="N880" i="22"/>
  <c r="K880" i="22"/>
  <c r="H880" i="22"/>
  <c r="E880" i="22"/>
  <c r="P871" i="22"/>
  <c r="N871" i="22"/>
  <c r="K871" i="22"/>
  <c r="H871" i="22"/>
  <c r="E871" i="22"/>
  <c r="P920" i="22"/>
  <c r="N920" i="22"/>
  <c r="K920" i="22"/>
  <c r="E920" i="22"/>
  <c r="P863" i="22"/>
  <c r="N863" i="22"/>
  <c r="K863" i="22"/>
  <c r="H863" i="22"/>
  <c r="E863" i="22"/>
  <c r="P850" i="22"/>
  <c r="N850" i="22"/>
  <c r="K850" i="22"/>
  <c r="H850" i="22"/>
  <c r="E850" i="22"/>
  <c r="P866" i="22"/>
  <c r="N866" i="22"/>
  <c r="K866" i="22"/>
  <c r="H866" i="22"/>
  <c r="E866" i="22"/>
  <c r="P854" i="22"/>
  <c r="N854" i="22"/>
  <c r="K854" i="22"/>
  <c r="H854" i="22"/>
  <c r="E854" i="22"/>
  <c r="P882" i="22"/>
  <c r="N882" i="22"/>
  <c r="K882" i="22"/>
  <c r="H882" i="22"/>
  <c r="E882" i="22"/>
  <c r="P908" i="22"/>
  <c r="N908" i="22"/>
  <c r="K908" i="22"/>
  <c r="H908" i="22"/>
  <c r="P849" i="22"/>
  <c r="N849" i="22"/>
  <c r="K849" i="22"/>
  <c r="E849" i="22"/>
  <c r="P962" i="22"/>
  <c r="N962" i="22"/>
  <c r="K962" i="22"/>
  <c r="H962" i="22"/>
  <c r="E962" i="22"/>
  <c r="P891" i="22"/>
  <c r="N891" i="22"/>
  <c r="K891" i="22"/>
  <c r="H891" i="22"/>
  <c r="P858" i="22"/>
  <c r="N858" i="22"/>
  <c r="K858" i="22"/>
  <c r="E858" i="22"/>
  <c r="P816" i="22"/>
  <c r="N816" i="22"/>
  <c r="K816" i="22"/>
  <c r="H816" i="22"/>
  <c r="E816" i="22"/>
  <c r="P876" i="22"/>
  <c r="N876" i="22"/>
  <c r="K876" i="22"/>
  <c r="H876" i="22"/>
  <c r="E876" i="22"/>
  <c r="P814" i="22"/>
  <c r="N814" i="22"/>
  <c r="K814" i="22"/>
  <c r="E814" i="22"/>
  <c r="P942" i="22"/>
  <c r="N942" i="22"/>
  <c r="K942" i="22"/>
  <c r="H942" i="22"/>
  <c r="E942" i="22"/>
  <c r="P873" i="22"/>
  <c r="N873" i="22"/>
  <c r="K873" i="22"/>
  <c r="E873" i="22"/>
  <c r="P839" i="22"/>
  <c r="N839" i="22"/>
  <c r="K839" i="22"/>
  <c r="H839" i="22"/>
  <c r="P862" i="22"/>
  <c r="N862" i="22"/>
  <c r="K862" i="22"/>
  <c r="H862" i="22"/>
  <c r="E862" i="22"/>
  <c r="P905" i="22"/>
  <c r="N905" i="22"/>
  <c r="K905" i="22"/>
  <c r="E905" i="22"/>
  <c r="P804" i="22"/>
  <c r="N804" i="22"/>
  <c r="K804" i="22"/>
  <c r="H804" i="22"/>
  <c r="E804" i="22"/>
  <c r="P847" i="22"/>
  <c r="N847" i="22"/>
  <c r="K847" i="22"/>
  <c r="H847" i="22"/>
  <c r="E847" i="22"/>
  <c r="P836" i="22"/>
  <c r="N836" i="22"/>
  <c r="K836" i="22"/>
  <c r="H836" i="22"/>
  <c r="E836" i="22"/>
  <c r="P875" i="22"/>
  <c r="N875" i="22"/>
  <c r="K875" i="22"/>
  <c r="H875" i="22"/>
  <c r="E875" i="22"/>
  <c r="P810" i="22"/>
  <c r="N810" i="22"/>
  <c r="K810" i="22"/>
  <c r="H810" i="22"/>
  <c r="E810" i="22"/>
  <c r="P885" i="22"/>
  <c r="N885" i="22"/>
  <c r="K885" i="22"/>
  <c r="E885" i="22"/>
  <c r="P892" i="22"/>
  <c r="N892" i="22"/>
  <c r="K892" i="22"/>
  <c r="H892" i="22"/>
  <c r="E892" i="22"/>
  <c r="P869" i="22"/>
  <c r="N869" i="22"/>
  <c r="K869" i="22"/>
  <c r="H869" i="22"/>
  <c r="E869" i="22"/>
  <c r="P840" i="22"/>
  <c r="N840" i="22"/>
  <c r="K840" i="22"/>
  <c r="H840" i="22"/>
  <c r="E840" i="22"/>
  <c r="P886" i="22"/>
  <c r="N886" i="22"/>
  <c r="K886" i="22"/>
  <c r="H886" i="22"/>
  <c r="E886" i="22"/>
  <c r="P784" i="22"/>
  <c r="N784" i="22"/>
  <c r="K784" i="22"/>
  <c r="H784" i="22"/>
  <c r="E784" i="22"/>
  <c r="P865" i="22"/>
  <c r="N865" i="22"/>
  <c r="K865" i="22"/>
  <c r="H865" i="22"/>
  <c r="E865" i="22"/>
  <c r="P809" i="22"/>
  <c r="N809" i="22"/>
  <c r="K809" i="22"/>
  <c r="H809" i="22"/>
  <c r="E809" i="22"/>
  <c r="P694" i="22"/>
  <c r="N694" i="22"/>
  <c r="K694" i="22"/>
  <c r="H694" i="22"/>
  <c r="E694" i="22"/>
  <c r="P823" i="22"/>
  <c r="N823" i="22"/>
  <c r="K823" i="22"/>
  <c r="H823" i="22"/>
  <c r="E823" i="22"/>
  <c r="P831" i="22"/>
  <c r="N831" i="22"/>
  <c r="K831" i="22"/>
  <c r="H831" i="22"/>
  <c r="E831" i="22"/>
  <c r="P859" i="22"/>
  <c r="N859" i="22"/>
  <c r="K859" i="22"/>
  <c r="H859" i="22"/>
  <c r="P835" i="22"/>
  <c r="N835" i="22"/>
  <c r="K835" i="22"/>
  <c r="H835" i="22"/>
  <c r="P800" i="22"/>
  <c r="N800" i="22"/>
  <c r="K800" i="22"/>
  <c r="H800" i="22"/>
  <c r="P848" i="22"/>
  <c r="N848" i="22"/>
  <c r="K848" i="22"/>
  <c r="H848" i="22"/>
  <c r="E848" i="22"/>
  <c r="P841" i="22"/>
  <c r="N841" i="22"/>
  <c r="K841" i="22"/>
  <c r="H841" i="22"/>
  <c r="E841" i="22"/>
  <c r="P829" i="22"/>
  <c r="N829" i="22"/>
  <c r="K829" i="22"/>
  <c r="E829" i="22"/>
  <c r="P820" i="22"/>
  <c r="N820" i="22"/>
  <c r="K820" i="22"/>
  <c r="H820" i="22"/>
  <c r="E820" i="22"/>
  <c r="P818" i="22"/>
  <c r="N818" i="22"/>
  <c r="K818" i="22"/>
  <c r="H818" i="22"/>
  <c r="E818" i="22"/>
  <c r="P870" i="22"/>
  <c r="N870" i="22"/>
  <c r="K870" i="22"/>
  <c r="H870" i="22"/>
  <c r="E870" i="22"/>
  <c r="P903" i="22"/>
  <c r="N903" i="22"/>
  <c r="K903" i="22"/>
  <c r="H903" i="22"/>
  <c r="E903" i="22"/>
  <c r="P819" i="22"/>
  <c r="N819" i="22"/>
  <c r="K819" i="22"/>
  <c r="H819" i="22"/>
  <c r="P827" i="22"/>
  <c r="N827" i="22"/>
  <c r="K827" i="22"/>
  <c r="H827" i="22"/>
  <c r="P825" i="22"/>
  <c r="N825" i="22"/>
  <c r="K825" i="22"/>
  <c r="H825" i="22"/>
  <c r="E825" i="22"/>
  <c r="P813" i="22"/>
  <c r="N813" i="22"/>
  <c r="K813" i="22"/>
  <c r="P834" i="22"/>
  <c r="N834" i="22"/>
  <c r="K834" i="22"/>
  <c r="H834" i="22"/>
  <c r="E834" i="22"/>
  <c r="P864" i="22"/>
  <c r="N864" i="22"/>
  <c r="K864" i="22"/>
  <c r="H864" i="22"/>
  <c r="P877" i="22"/>
  <c r="N877" i="22"/>
  <c r="K877" i="22"/>
  <c r="H877" i="22"/>
  <c r="E877" i="22"/>
  <c r="P822" i="22"/>
  <c r="N822" i="22"/>
  <c r="K822" i="22"/>
  <c r="E822" i="22"/>
  <c r="P838" i="22"/>
  <c r="N838" i="22"/>
  <c r="K838" i="22"/>
  <c r="H838" i="22"/>
  <c r="P837" i="22"/>
  <c r="N837" i="22"/>
  <c r="K837" i="22"/>
  <c r="H837" i="22"/>
  <c r="E837" i="22"/>
  <c r="P776" i="22"/>
  <c r="N776" i="22"/>
  <c r="K776" i="22"/>
  <c r="H776" i="22"/>
  <c r="E776" i="22"/>
  <c r="P833" i="22"/>
  <c r="N833" i="22"/>
  <c r="K833" i="22"/>
  <c r="H833" i="22"/>
  <c r="E833" i="22"/>
  <c r="P826" i="22"/>
  <c r="N826" i="22"/>
  <c r="K826" i="22"/>
  <c r="H826" i="22"/>
  <c r="E826" i="22"/>
  <c r="P808" i="22"/>
  <c r="N808" i="22"/>
  <c r="K808" i="22"/>
  <c r="H808" i="22"/>
  <c r="E808" i="22"/>
  <c r="P817" i="22"/>
  <c r="N817" i="22"/>
  <c r="K817" i="22"/>
  <c r="E817" i="22"/>
  <c r="P792" i="22"/>
  <c r="N792" i="22"/>
  <c r="K792" i="22"/>
  <c r="H792" i="22"/>
  <c r="E792" i="22"/>
  <c r="P806" i="22"/>
  <c r="N806" i="22"/>
  <c r="K806" i="22"/>
  <c r="H806" i="22"/>
  <c r="E806" i="22"/>
  <c r="P794" i="22"/>
  <c r="N794" i="22"/>
  <c r="K794" i="22"/>
  <c r="H794" i="22"/>
  <c r="E794" i="22"/>
  <c r="P828" i="22"/>
  <c r="N828" i="22"/>
  <c r="K828" i="22"/>
  <c r="H828" i="22"/>
  <c r="E828" i="22"/>
  <c r="P832" i="22"/>
  <c r="N832" i="22"/>
  <c r="K832" i="22"/>
  <c r="H832" i="22"/>
  <c r="P853" i="22"/>
  <c r="N853" i="22"/>
  <c r="K853" i="22"/>
  <c r="H853" i="22"/>
  <c r="E853" i="22"/>
  <c r="P843" i="22"/>
  <c r="N843" i="22"/>
  <c r="K843" i="22"/>
  <c r="H843" i="22"/>
  <c r="P815" i="22"/>
  <c r="N815" i="22"/>
  <c r="K815" i="22"/>
  <c r="H815" i="22"/>
  <c r="E815" i="22"/>
  <c r="P805" i="22"/>
  <c r="N805" i="22"/>
  <c r="K805" i="22"/>
  <c r="H805" i="22"/>
  <c r="E805" i="22"/>
  <c r="P803" i="22"/>
  <c r="N803" i="22"/>
  <c r="K803" i="22"/>
  <c r="H803" i="22"/>
  <c r="E803" i="22"/>
  <c r="P788" i="22"/>
  <c r="N788" i="22"/>
  <c r="K788" i="22"/>
  <c r="H788" i="22"/>
  <c r="E788" i="22"/>
  <c r="P830" i="22"/>
  <c r="N830" i="22"/>
  <c r="K830" i="22"/>
  <c r="H830" i="22"/>
  <c r="E830" i="22"/>
  <c r="P783" i="22"/>
  <c r="N783" i="22"/>
  <c r="K783" i="22"/>
  <c r="H783" i="22"/>
  <c r="E783" i="22"/>
  <c r="P801" i="22"/>
  <c r="N801" i="22"/>
  <c r="K801" i="22"/>
  <c r="H801" i="22"/>
  <c r="P821" i="22"/>
  <c r="N821" i="22"/>
  <c r="K821" i="22"/>
  <c r="H821" i="22"/>
  <c r="E821" i="22"/>
  <c r="P781" i="22"/>
  <c r="N781" i="22"/>
  <c r="K781" i="22"/>
  <c r="H781" i="22"/>
  <c r="E781" i="22"/>
  <c r="P844" i="22"/>
  <c r="N844" i="22"/>
  <c r="E844" i="22"/>
  <c r="P802" i="22"/>
  <c r="N802" i="22"/>
  <c r="K802" i="22"/>
  <c r="P782" i="22"/>
  <c r="N782" i="22"/>
  <c r="K782" i="22"/>
  <c r="H782" i="22"/>
  <c r="E782" i="22"/>
  <c r="P753" i="22"/>
  <c r="N753" i="22"/>
  <c r="K753" i="22"/>
  <c r="H753" i="22"/>
  <c r="E753" i="22"/>
  <c r="P842" i="22"/>
  <c r="N842" i="22"/>
  <c r="E842" i="22"/>
  <c r="P798" i="22"/>
  <c r="N798" i="22"/>
  <c r="K798" i="22"/>
  <c r="H798" i="22"/>
  <c r="E798" i="22"/>
  <c r="P795" i="22"/>
  <c r="N795" i="22"/>
  <c r="K795" i="22"/>
  <c r="H795" i="22"/>
  <c r="E795" i="22"/>
  <c r="P855" i="22"/>
  <c r="N855" i="22"/>
  <c r="K855" i="22"/>
  <c r="H855" i="22"/>
  <c r="E855" i="22"/>
  <c r="P789" i="22"/>
  <c r="N789" i="22"/>
  <c r="K789" i="22"/>
  <c r="H789" i="22"/>
  <c r="E789" i="22"/>
  <c r="P796" i="22"/>
  <c r="N796" i="22"/>
  <c r="K796" i="22"/>
  <c r="H796" i="22"/>
  <c r="P807" i="22"/>
  <c r="N807" i="22"/>
  <c r="K807" i="22"/>
  <c r="H807" i="22"/>
  <c r="E807" i="22"/>
  <c r="P812" i="22"/>
  <c r="N812" i="22"/>
  <c r="K812" i="22"/>
  <c r="H812" i="22"/>
  <c r="E812" i="22"/>
  <c r="P734" i="22"/>
  <c r="N734" i="22"/>
  <c r="K734" i="22"/>
  <c r="H734" i="22"/>
  <c r="E734" i="22"/>
  <c r="P459" i="22"/>
  <c r="N459" i="22"/>
  <c r="K459" i="22"/>
  <c r="H459" i="22"/>
  <c r="E459" i="22"/>
  <c r="P785" i="22"/>
  <c r="N785" i="22"/>
  <c r="K785" i="22"/>
  <c r="H785" i="22"/>
  <c r="P790" i="22"/>
  <c r="N790" i="22"/>
  <c r="K790" i="22"/>
  <c r="H790" i="22"/>
  <c r="P797" i="22"/>
  <c r="N797" i="22"/>
  <c r="K797" i="22"/>
  <c r="H797" i="22"/>
  <c r="E797" i="22"/>
  <c r="P793" i="22"/>
  <c r="N793" i="22"/>
  <c r="K793" i="22"/>
  <c r="H793" i="22"/>
  <c r="E793" i="22"/>
  <c r="P748" i="22"/>
  <c r="N748" i="22"/>
  <c r="K748" i="22"/>
  <c r="H748" i="22"/>
  <c r="E748" i="22"/>
  <c r="P787" i="22"/>
  <c r="N787" i="22"/>
  <c r="K787" i="22"/>
  <c r="H787" i="22"/>
  <c r="E787" i="22"/>
  <c r="P764" i="22"/>
  <c r="N764" i="22"/>
  <c r="K764" i="22"/>
  <c r="H764" i="22"/>
  <c r="E764" i="22"/>
  <c r="P779" i="22"/>
  <c r="N779" i="22"/>
  <c r="K779" i="22"/>
  <c r="H779" i="22"/>
  <c r="E779" i="22"/>
  <c r="P824" i="22"/>
  <c r="N824" i="22"/>
  <c r="K824" i="22"/>
  <c r="H824" i="22"/>
  <c r="E824" i="22"/>
  <c r="P752" i="22"/>
  <c r="N752" i="22"/>
  <c r="K752" i="22"/>
  <c r="H752" i="22"/>
  <c r="E752" i="22"/>
  <c r="P763" i="22"/>
  <c r="N763" i="22"/>
  <c r="K763" i="22"/>
  <c r="P744" i="22"/>
  <c r="N744" i="22"/>
  <c r="K744" i="22"/>
  <c r="H744" i="22"/>
  <c r="E744" i="22"/>
  <c r="P742" i="22"/>
  <c r="N742" i="22"/>
  <c r="H742" i="22"/>
  <c r="E742" i="22"/>
  <c r="P811" i="22"/>
  <c r="N811" i="22"/>
  <c r="K811" i="22"/>
  <c r="P700" i="22"/>
  <c r="N700" i="22"/>
  <c r="K700" i="22"/>
  <c r="H700" i="22"/>
  <c r="E700" i="22"/>
  <c r="P771" i="22"/>
  <c r="N771" i="22"/>
  <c r="K771" i="22"/>
  <c r="H771" i="22"/>
  <c r="E771" i="22"/>
  <c r="P755" i="22"/>
  <c r="N755" i="22"/>
  <c r="K755" i="22"/>
  <c r="H755" i="22"/>
  <c r="E755" i="22"/>
  <c r="P799" i="22"/>
  <c r="N799" i="22"/>
  <c r="K799" i="22"/>
  <c r="H799" i="22"/>
  <c r="E799" i="22"/>
  <c r="P726" i="22"/>
  <c r="N726" i="22"/>
  <c r="K726" i="22"/>
  <c r="H726" i="22"/>
  <c r="E726" i="22"/>
  <c r="P770" i="22"/>
  <c r="N770" i="22"/>
  <c r="K770" i="22"/>
  <c r="H770" i="22"/>
  <c r="E770" i="22"/>
  <c r="P769" i="22"/>
  <c r="N769" i="22"/>
  <c r="K769" i="22"/>
  <c r="H769" i="22"/>
  <c r="E769" i="22"/>
  <c r="P760" i="22"/>
  <c r="N760" i="22"/>
  <c r="K760" i="22"/>
  <c r="H760" i="22"/>
  <c r="E760" i="22"/>
  <c r="P713" i="22"/>
  <c r="N713" i="22"/>
  <c r="K713" i="22"/>
  <c r="H713" i="22"/>
  <c r="E713" i="22"/>
  <c r="P759" i="22"/>
  <c r="N759" i="22"/>
  <c r="K759" i="22"/>
  <c r="H759" i="22"/>
  <c r="E759" i="22"/>
  <c r="P736" i="22"/>
  <c r="N736" i="22"/>
  <c r="K736" i="22"/>
  <c r="H736" i="22"/>
  <c r="E736" i="22"/>
  <c r="P746" i="22"/>
  <c r="N746" i="22"/>
  <c r="K746" i="22"/>
  <c r="H746" i="22"/>
  <c r="E746" i="22"/>
  <c r="P727" i="22"/>
  <c r="N727" i="22"/>
  <c r="K727" i="22"/>
  <c r="H727" i="22"/>
  <c r="E727" i="22"/>
  <c r="P777" i="22"/>
  <c r="N777" i="22"/>
  <c r="K777" i="22"/>
  <c r="H777" i="22"/>
  <c r="E777" i="22"/>
  <c r="P749" i="22"/>
  <c r="N749" i="22"/>
  <c r="K749" i="22"/>
  <c r="H749" i="22"/>
  <c r="P738" i="22"/>
  <c r="N738" i="22"/>
  <c r="K738" i="22"/>
  <c r="H738" i="22"/>
  <c r="E738" i="22"/>
  <c r="P786" i="22"/>
  <c r="N786" i="22"/>
  <c r="K786" i="22"/>
  <c r="H786" i="22"/>
  <c r="E786" i="22"/>
  <c r="P729" i="22"/>
  <c r="N729" i="22"/>
  <c r="K729" i="22"/>
  <c r="H729" i="22"/>
  <c r="E729" i="22"/>
  <c r="P735" i="22"/>
  <c r="N735" i="22"/>
  <c r="K735" i="22"/>
  <c r="H735" i="22"/>
  <c r="P758" i="22"/>
  <c r="N758" i="22"/>
  <c r="K758" i="22"/>
  <c r="H758" i="22"/>
  <c r="E758" i="22"/>
  <c r="P765" i="22"/>
  <c r="N765" i="22"/>
  <c r="K765" i="22"/>
  <c r="H765" i="22"/>
  <c r="E765" i="22"/>
  <c r="P772" i="22"/>
  <c r="N772" i="22"/>
  <c r="K772" i="22"/>
  <c r="H772" i="22"/>
  <c r="P717" i="22"/>
  <c r="N717" i="22"/>
  <c r="K717" i="22"/>
  <c r="H717" i="22"/>
  <c r="E717" i="22"/>
  <c r="P773" i="22"/>
  <c r="N773" i="22"/>
  <c r="K773" i="22"/>
  <c r="H773" i="22"/>
  <c r="E773" i="22"/>
  <c r="P754" i="22"/>
  <c r="N754" i="22"/>
  <c r="K754" i="22"/>
  <c r="H754" i="22"/>
  <c r="E754" i="22"/>
  <c r="P775" i="22"/>
  <c r="N775" i="22"/>
  <c r="K775" i="22"/>
  <c r="H775" i="22"/>
  <c r="P761" i="22"/>
  <c r="N761" i="22"/>
  <c r="K761" i="22"/>
  <c r="H761" i="22"/>
  <c r="E761" i="22"/>
  <c r="P756" i="22"/>
  <c r="N756" i="22"/>
  <c r="K756" i="22"/>
  <c r="P757" i="22"/>
  <c r="N757" i="22"/>
  <c r="K757" i="22"/>
  <c r="H757" i="22"/>
  <c r="E757" i="22"/>
  <c r="P691" i="22"/>
  <c r="N691" i="22"/>
  <c r="K691" i="22"/>
  <c r="H691" i="22"/>
  <c r="E691" i="22"/>
  <c r="P737" i="22"/>
  <c r="N737" i="22"/>
  <c r="K737" i="22"/>
  <c r="H737" i="22"/>
  <c r="E737" i="22"/>
  <c r="P728" i="22"/>
  <c r="N728" i="22"/>
  <c r="K728" i="22"/>
  <c r="H728" i="22"/>
  <c r="E728" i="22"/>
  <c r="P739" i="22"/>
  <c r="N739" i="22"/>
  <c r="K739" i="22"/>
  <c r="H739" i="22"/>
  <c r="P745" i="22"/>
  <c r="N745" i="22"/>
  <c r="K745" i="22"/>
  <c r="H745" i="22"/>
  <c r="E745" i="22"/>
  <c r="P762" i="22"/>
  <c r="N762" i="22"/>
  <c r="K762" i="22"/>
  <c r="H762" i="22"/>
  <c r="E762" i="22"/>
  <c r="P768" i="22"/>
  <c r="N768" i="22"/>
  <c r="K768" i="22"/>
  <c r="P778" i="22"/>
  <c r="N778" i="22"/>
  <c r="K778" i="22"/>
  <c r="H778" i="22"/>
  <c r="E778" i="22"/>
  <c r="P698" i="22"/>
  <c r="N698" i="22"/>
  <c r="K698" i="22"/>
  <c r="H698" i="22"/>
  <c r="E698" i="22"/>
  <c r="P721" i="22"/>
  <c r="N721" i="22"/>
  <c r="K721" i="22"/>
  <c r="H721" i="22"/>
  <c r="E721" i="22"/>
  <c r="P688" i="22"/>
  <c r="N688" i="22"/>
  <c r="K688" i="22"/>
  <c r="H688" i="22"/>
  <c r="E688" i="22"/>
  <c r="P710" i="22"/>
  <c r="N710" i="22"/>
  <c r="K710" i="22"/>
  <c r="H710" i="22"/>
  <c r="P774" i="22"/>
  <c r="N774" i="22"/>
  <c r="K774" i="22"/>
  <c r="H774" i="22"/>
  <c r="E774" i="22"/>
  <c r="P716" i="22"/>
  <c r="N716" i="22"/>
  <c r="K716" i="22"/>
  <c r="H716" i="22"/>
  <c r="E716" i="22"/>
  <c r="P750" i="22"/>
  <c r="N750" i="22"/>
  <c r="K750" i="22"/>
  <c r="H750" i="22"/>
  <c r="E750" i="22"/>
  <c r="P686" i="22"/>
  <c r="N686" i="22"/>
  <c r="K686" i="22"/>
  <c r="H686" i="22"/>
  <c r="E686" i="22"/>
  <c r="P693" i="22"/>
  <c r="N693" i="22"/>
  <c r="K693" i="22"/>
  <c r="H693" i="22"/>
  <c r="E693" i="22"/>
  <c r="P684" i="22"/>
  <c r="N684" i="22"/>
  <c r="K684" i="22"/>
  <c r="H684" i="22"/>
  <c r="E684" i="22"/>
  <c r="P740" i="22"/>
  <c r="N740" i="22"/>
  <c r="K740" i="22"/>
  <c r="H740" i="22"/>
  <c r="E740" i="22"/>
  <c r="P677" i="22"/>
  <c r="N677" i="22"/>
  <c r="K677" i="22"/>
  <c r="H677" i="22"/>
  <c r="E677" i="22"/>
  <c r="P747" i="22"/>
  <c r="N747" i="22"/>
  <c r="K747" i="22"/>
  <c r="H747" i="22"/>
  <c r="E747" i="22"/>
  <c r="P751" i="22"/>
  <c r="N751" i="22"/>
  <c r="K751" i="22"/>
  <c r="H751" i="22"/>
  <c r="E751" i="22"/>
  <c r="P720" i="22"/>
  <c r="N720" i="22"/>
  <c r="H720" i="22"/>
  <c r="E720" i="22"/>
  <c r="P766" i="22"/>
  <c r="N766" i="22"/>
  <c r="K766" i="22"/>
  <c r="P703" i="22"/>
  <c r="N703" i="22"/>
  <c r="K703" i="22"/>
  <c r="H703" i="22"/>
  <c r="E703" i="22"/>
  <c r="P673" i="22"/>
  <c r="N673" i="22"/>
  <c r="K673" i="22"/>
  <c r="H673" i="22"/>
  <c r="E673" i="22"/>
  <c r="P731" i="22"/>
  <c r="N731" i="22"/>
  <c r="K731" i="22"/>
  <c r="H731" i="22"/>
  <c r="P705" i="22"/>
  <c r="N705" i="22"/>
  <c r="K705" i="22"/>
  <c r="H705" i="22"/>
  <c r="E705" i="22"/>
  <c r="P692" i="22"/>
  <c r="N692" i="22"/>
  <c r="K692" i="22"/>
  <c r="H692" i="22"/>
  <c r="E692" i="22"/>
  <c r="P669" i="22"/>
  <c r="N669" i="22"/>
  <c r="K669" i="22"/>
  <c r="H669" i="22"/>
  <c r="E669" i="22"/>
  <c r="P730" i="22"/>
  <c r="N730" i="22"/>
  <c r="K730" i="22"/>
  <c r="H730" i="22"/>
  <c r="P718" i="22"/>
  <c r="N718" i="22"/>
  <c r="K718" i="22"/>
  <c r="H718" i="22"/>
  <c r="P619" i="22"/>
  <c r="N619" i="22"/>
  <c r="K619" i="22"/>
  <c r="H619" i="22"/>
  <c r="E619" i="22"/>
  <c r="P696" i="22"/>
  <c r="N696" i="22"/>
  <c r="K696" i="22"/>
  <c r="H696" i="22"/>
  <c r="E696" i="22"/>
  <c r="P725" i="22"/>
  <c r="N725" i="22"/>
  <c r="K725" i="22"/>
  <c r="H725" i="22"/>
  <c r="E725" i="22"/>
  <c r="P723" i="22"/>
  <c r="N723" i="22"/>
  <c r="K723" i="22"/>
  <c r="H723" i="22"/>
  <c r="E723" i="22"/>
  <c r="P712" i="22"/>
  <c r="N712" i="22"/>
  <c r="K712" i="22"/>
  <c r="H712" i="22"/>
  <c r="E712" i="22"/>
  <c r="P706" i="22"/>
  <c r="N706" i="22"/>
  <c r="K706" i="22"/>
  <c r="H706" i="22"/>
  <c r="E706" i="22"/>
  <c r="P722" i="22"/>
  <c r="N722" i="22"/>
  <c r="K722" i="22"/>
  <c r="H722" i="22"/>
  <c r="E722" i="22"/>
  <c r="P683" i="22"/>
  <c r="N683" i="22"/>
  <c r="K683" i="22"/>
  <c r="H683" i="22"/>
  <c r="E683" i="22"/>
  <c r="P676" i="22"/>
  <c r="N676" i="22"/>
  <c r="K676" i="22"/>
  <c r="H676" i="22"/>
  <c r="E676" i="22"/>
  <c r="P733" i="22"/>
  <c r="N733" i="22"/>
  <c r="K733" i="22"/>
  <c r="H733" i="22"/>
  <c r="E733" i="22"/>
  <c r="P708" i="22"/>
  <c r="N708" i="22"/>
  <c r="K708" i="22"/>
  <c r="H708" i="22"/>
  <c r="P704" i="22"/>
  <c r="N704" i="22"/>
  <c r="K704" i="22"/>
  <c r="E704" i="22"/>
  <c r="P697" i="22"/>
  <c r="N697" i="22"/>
  <c r="K697" i="22"/>
  <c r="H697" i="22"/>
  <c r="P719" i="22"/>
  <c r="N719" i="22"/>
  <c r="K719" i="22"/>
  <c r="H719" i="22"/>
  <c r="E719" i="22"/>
  <c r="P668" i="22"/>
  <c r="N668" i="22"/>
  <c r="K668" i="22"/>
  <c r="H668" i="22"/>
  <c r="E668" i="22"/>
  <c r="P743" i="22"/>
  <c r="N743" i="22"/>
  <c r="K743" i="22"/>
  <c r="H743" i="22"/>
  <c r="P667" i="22"/>
  <c r="N667" i="22"/>
  <c r="K667" i="22"/>
  <c r="H667" i="22"/>
  <c r="E667" i="22"/>
  <c r="P715" i="22"/>
  <c r="N715" i="22"/>
  <c r="H715" i="22"/>
  <c r="E715" i="22"/>
  <c r="P724" i="22"/>
  <c r="N724" i="22"/>
  <c r="K724" i="22"/>
  <c r="H724" i="22"/>
  <c r="P643" i="22"/>
  <c r="N643" i="22"/>
  <c r="K643" i="22"/>
  <c r="H643" i="22"/>
  <c r="E643" i="22"/>
  <c r="P714" i="22"/>
  <c r="N714" i="22"/>
  <c r="K714" i="22"/>
  <c r="H714" i="22"/>
  <c r="P701" i="22"/>
  <c r="N701" i="22"/>
  <c r="K701" i="22"/>
  <c r="H701" i="22"/>
  <c r="E701" i="22"/>
  <c r="P623" i="22"/>
  <c r="N623" i="22"/>
  <c r="K623" i="22"/>
  <c r="H623" i="22"/>
  <c r="E623" i="22"/>
  <c r="P649" i="22"/>
  <c r="N649" i="22"/>
  <c r="K649" i="22"/>
  <c r="H649" i="22"/>
  <c r="E649" i="22"/>
  <c r="P661" i="22"/>
  <c r="N661" i="22"/>
  <c r="K661" i="22"/>
  <c r="H661" i="22"/>
  <c r="E661" i="22"/>
  <c r="P689" i="22"/>
  <c r="N689" i="22"/>
  <c r="K689" i="22"/>
  <c r="H689" i="22"/>
  <c r="E689" i="22"/>
  <c r="P741" i="22"/>
  <c r="N741" i="22"/>
  <c r="K741" i="22"/>
  <c r="H741" i="22"/>
  <c r="E741" i="22"/>
  <c r="P707" i="22"/>
  <c r="N707" i="22"/>
  <c r="K707" i="22"/>
  <c r="H707" i="22"/>
  <c r="E707" i="22"/>
  <c r="P682" i="22"/>
  <c r="N682" i="22"/>
  <c r="K682" i="22"/>
  <c r="H682" i="22"/>
  <c r="E682" i="22"/>
  <c r="P644" i="22"/>
  <c r="N644" i="22"/>
  <c r="K644" i="22"/>
  <c r="H644" i="22"/>
  <c r="E644" i="22"/>
  <c r="P732" i="22"/>
  <c r="N732" i="22"/>
  <c r="K732" i="22"/>
  <c r="E732" i="22"/>
  <c r="P695" i="22"/>
  <c r="N695" i="22"/>
  <c r="K695" i="22"/>
  <c r="H695" i="22"/>
  <c r="E695" i="22"/>
  <c r="P653" i="22"/>
  <c r="N653" i="22"/>
  <c r="K653" i="22"/>
  <c r="H653" i="22"/>
  <c r="E653" i="22"/>
  <c r="P680" i="22"/>
  <c r="N680" i="22"/>
  <c r="K680" i="22"/>
  <c r="H680" i="22"/>
  <c r="E680" i="22"/>
  <c r="P674" i="22"/>
  <c r="N674" i="22"/>
  <c r="K674" i="22"/>
  <c r="P663" i="22"/>
  <c r="N663" i="22"/>
  <c r="K663" i="22"/>
  <c r="H663" i="22"/>
  <c r="E663" i="22"/>
  <c r="P702" i="22"/>
  <c r="N702" i="22"/>
  <c r="K702" i="22"/>
  <c r="H702" i="22"/>
  <c r="E702" i="22"/>
  <c r="P699" i="22"/>
  <c r="N699" i="22"/>
  <c r="K699" i="22"/>
  <c r="H699" i="22"/>
  <c r="E699" i="22"/>
  <c r="P665" i="22"/>
  <c r="N665" i="22"/>
  <c r="K665" i="22"/>
  <c r="H665" i="22"/>
  <c r="E665" i="22"/>
  <c r="P690" i="22"/>
  <c r="N690" i="22"/>
  <c r="K690" i="22"/>
  <c r="H690" i="22"/>
  <c r="E690" i="22"/>
  <c r="P675" i="22"/>
  <c r="N675" i="22"/>
  <c r="K675" i="22"/>
  <c r="E675" i="22"/>
  <c r="P711" i="22"/>
  <c r="N711" i="22"/>
  <c r="K711" i="22"/>
  <c r="H711" i="22"/>
  <c r="E711" i="22"/>
  <c r="P672" i="22"/>
  <c r="N672" i="22"/>
  <c r="K672" i="22"/>
  <c r="H672" i="22"/>
  <c r="E672" i="22"/>
  <c r="P670" i="22"/>
  <c r="N670" i="22"/>
  <c r="K670" i="22"/>
  <c r="H670" i="22"/>
  <c r="E670" i="22"/>
  <c r="P660" i="22"/>
  <c r="N660" i="22"/>
  <c r="K660" i="22"/>
  <c r="H660" i="22"/>
  <c r="P767" i="22"/>
  <c r="N767" i="22"/>
  <c r="K767" i="22"/>
  <c r="H767" i="22"/>
  <c r="P709" i="22"/>
  <c r="N709" i="22"/>
  <c r="K709" i="22"/>
  <c r="E709" i="22"/>
  <c r="P659" i="22"/>
  <c r="N659" i="22"/>
  <c r="K659" i="22"/>
  <c r="H659" i="22"/>
  <c r="E659" i="22"/>
  <c r="P655" i="22"/>
  <c r="N655" i="22"/>
  <c r="K655" i="22"/>
  <c r="H655" i="22"/>
  <c r="E655" i="22"/>
  <c r="P633" i="22"/>
  <c r="N633" i="22"/>
  <c r="K633" i="22"/>
  <c r="H633" i="22"/>
  <c r="E633" i="22"/>
  <c r="P666" i="22"/>
  <c r="N666" i="22"/>
  <c r="K666" i="22"/>
  <c r="H666" i="22"/>
  <c r="E666" i="22"/>
  <c r="P687" i="22"/>
  <c r="N687" i="22"/>
  <c r="K687" i="22"/>
  <c r="H687" i="22"/>
  <c r="E687" i="22"/>
  <c r="P681" i="22"/>
  <c r="N681" i="22"/>
  <c r="K681" i="22"/>
  <c r="H681" i="22"/>
  <c r="E681" i="22"/>
  <c r="P662" i="22"/>
  <c r="N662" i="22"/>
  <c r="K662" i="22"/>
  <c r="H662" i="22"/>
  <c r="E662" i="22"/>
  <c r="P650" i="22"/>
  <c r="N650" i="22"/>
  <c r="K650" i="22"/>
  <c r="H650" i="22"/>
  <c r="P657" i="22"/>
  <c r="N657" i="22"/>
  <c r="H657" i="22"/>
  <c r="P664" i="22"/>
  <c r="N664" i="22"/>
  <c r="K664" i="22"/>
  <c r="H664" i="22"/>
  <c r="E664" i="22"/>
  <c r="P627" i="22"/>
  <c r="N627" i="22"/>
  <c r="K627" i="22"/>
  <c r="H627" i="22"/>
  <c r="E627" i="22"/>
  <c r="P685" i="22"/>
  <c r="N685" i="22"/>
  <c r="K685" i="22"/>
  <c r="H685" i="22"/>
  <c r="E685" i="22"/>
  <c r="P671" i="22"/>
  <c r="N671" i="22"/>
  <c r="K671" i="22"/>
  <c r="H671" i="22"/>
  <c r="E671" i="22"/>
  <c r="P605" i="22"/>
  <c r="N605" i="22"/>
  <c r="K605" i="22"/>
  <c r="H605" i="22"/>
  <c r="E605" i="22"/>
  <c r="P645" i="22"/>
  <c r="N645" i="22"/>
  <c r="K645" i="22"/>
  <c r="H645" i="22"/>
  <c r="E645" i="22"/>
  <c r="P641" i="22"/>
  <c r="N641" i="22"/>
  <c r="K641" i="22"/>
  <c r="P563" i="22"/>
  <c r="N563" i="22"/>
  <c r="K563" i="22"/>
  <c r="H563" i="22"/>
  <c r="E563" i="22"/>
  <c r="P642" i="22"/>
  <c r="N642" i="22"/>
  <c r="K642" i="22"/>
  <c r="H642" i="22"/>
  <c r="E642" i="22"/>
  <c r="P636" i="22"/>
  <c r="N636" i="22"/>
  <c r="K636" i="22"/>
  <c r="H636" i="22"/>
  <c r="E636" i="22"/>
  <c r="P647" i="22"/>
  <c r="N647" i="22"/>
  <c r="K647" i="22"/>
  <c r="H647" i="22"/>
  <c r="E647" i="22"/>
  <c r="P603" i="22"/>
  <c r="N603" i="22"/>
  <c r="K603" i="22"/>
  <c r="E603" i="22"/>
  <c r="P632" i="22"/>
  <c r="N632" i="22"/>
  <c r="K632" i="22"/>
  <c r="H632" i="22"/>
  <c r="E632" i="22"/>
  <c r="P629" i="22"/>
  <c r="N629" i="22"/>
  <c r="K629" i="22"/>
  <c r="H629" i="22"/>
  <c r="E629" i="22"/>
  <c r="P532" i="22"/>
  <c r="N532" i="22"/>
  <c r="K532" i="22"/>
  <c r="H532" i="22"/>
  <c r="E532" i="22"/>
  <c r="P616" i="22"/>
  <c r="N616" i="22"/>
  <c r="K616" i="22"/>
  <c r="H616" i="22"/>
  <c r="E616" i="22"/>
  <c r="P624" i="22"/>
  <c r="N624" i="22"/>
  <c r="K624" i="22"/>
  <c r="H624" i="22"/>
  <c r="E624" i="22"/>
  <c r="P678" i="22"/>
  <c r="N678" i="22"/>
  <c r="K678" i="22"/>
  <c r="H678" i="22"/>
  <c r="E678" i="22"/>
  <c r="P651" i="22"/>
  <c r="N651" i="22"/>
  <c r="K651" i="22"/>
  <c r="H651" i="22"/>
  <c r="E651" i="22"/>
  <c r="P630" i="22"/>
  <c r="N630" i="22"/>
  <c r="K630" i="22"/>
  <c r="H630" i="22"/>
  <c r="E630" i="22"/>
  <c r="P656" i="22"/>
  <c r="N656" i="22"/>
  <c r="K656" i="22"/>
  <c r="H656" i="22"/>
  <c r="E656" i="22"/>
  <c r="P583" i="22"/>
  <c r="N583" i="22"/>
  <c r="K583" i="22"/>
  <c r="H583" i="22"/>
  <c r="E583" i="22"/>
  <c r="P679" i="22"/>
  <c r="N679" i="22"/>
  <c r="K679" i="22"/>
  <c r="H679" i="22"/>
  <c r="E679" i="22"/>
  <c r="P658" i="22"/>
  <c r="N658" i="22"/>
  <c r="K658" i="22"/>
  <c r="H658" i="22"/>
  <c r="E658" i="22"/>
  <c r="P612" i="22"/>
  <c r="N612" i="22"/>
  <c r="K612" i="22"/>
  <c r="H612" i="22"/>
  <c r="E612" i="22"/>
  <c r="P639" i="22"/>
  <c r="N639" i="22"/>
  <c r="K639" i="22"/>
  <c r="H639" i="22"/>
  <c r="E639" i="22"/>
  <c r="P597" i="22"/>
  <c r="N597" i="22"/>
  <c r="K597" i="22"/>
  <c r="H597" i="22"/>
  <c r="E597" i="22"/>
  <c r="P631" i="22"/>
  <c r="N631" i="22"/>
  <c r="H631" i="22"/>
  <c r="E631" i="22"/>
  <c r="P386" i="22"/>
  <c r="N386" i="22"/>
  <c r="K386" i="22"/>
  <c r="H386" i="22"/>
  <c r="E386" i="22"/>
  <c r="P640" i="22"/>
  <c r="N640" i="22"/>
  <c r="K640" i="22"/>
  <c r="H640" i="22"/>
  <c r="P638" i="22"/>
  <c r="N638" i="22"/>
  <c r="K638" i="22"/>
  <c r="H638" i="22"/>
  <c r="E638" i="22"/>
  <c r="P606" i="22"/>
  <c r="N606" i="22"/>
  <c r="K606" i="22"/>
  <c r="H606" i="22"/>
  <c r="E606" i="22"/>
  <c r="P593" i="22"/>
  <c r="N593" i="22"/>
  <c r="K593" i="22"/>
  <c r="H593" i="22"/>
  <c r="E593" i="22"/>
  <c r="P654" i="22"/>
  <c r="N654" i="22"/>
  <c r="K654" i="22"/>
  <c r="H654" i="22"/>
  <c r="P617" i="22"/>
  <c r="N617" i="22"/>
  <c r="K617" i="22"/>
  <c r="H617" i="22"/>
  <c r="E617" i="22"/>
  <c r="P604" i="22"/>
  <c r="N604" i="22"/>
  <c r="K604" i="22"/>
  <c r="H604" i="22"/>
  <c r="E604" i="22"/>
  <c r="P635" i="22"/>
  <c r="N635" i="22"/>
  <c r="K635" i="22"/>
  <c r="H635" i="22"/>
  <c r="E635" i="22"/>
  <c r="P613" i="22"/>
  <c r="N613" i="22"/>
  <c r="K613" i="22"/>
  <c r="H613" i="22"/>
  <c r="P652" i="22"/>
  <c r="N652" i="22"/>
  <c r="K652" i="22"/>
  <c r="H652" i="22"/>
  <c r="E652" i="22"/>
  <c r="P538" i="22"/>
  <c r="N538" i="22"/>
  <c r="K538" i="22"/>
  <c r="H538" i="22"/>
  <c r="E538" i="22"/>
  <c r="P551" i="22"/>
  <c r="N551" i="22"/>
  <c r="K551" i="22"/>
  <c r="H551" i="22"/>
  <c r="E551" i="22"/>
  <c r="P591" i="22"/>
  <c r="N591" i="22"/>
  <c r="K591" i="22"/>
  <c r="H591" i="22"/>
  <c r="E591" i="22"/>
  <c r="P646" i="22"/>
  <c r="N646" i="22"/>
  <c r="K646" i="22"/>
  <c r="H646" i="22"/>
  <c r="E646" i="22"/>
  <c r="P568" i="22"/>
  <c r="N568" i="22"/>
  <c r="K568" i="22"/>
  <c r="H568" i="22"/>
  <c r="E568" i="22"/>
  <c r="P637" i="22"/>
  <c r="N637" i="22"/>
  <c r="K637" i="22"/>
  <c r="H637" i="22"/>
  <c r="P602" i="22"/>
  <c r="N602" i="22"/>
  <c r="K602" i="22"/>
  <c r="H602" i="22"/>
  <c r="E602" i="22"/>
  <c r="P628" i="22"/>
  <c r="N628" i="22"/>
  <c r="K628" i="22"/>
  <c r="H628" i="22"/>
  <c r="E628" i="22"/>
  <c r="P588" i="22"/>
  <c r="N588" i="22"/>
  <c r="K588" i="22"/>
  <c r="H588" i="22"/>
  <c r="E588" i="22"/>
  <c r="P574" i="22"/>
  <c r="N574" i="22"/>
  <c r="K574" i="22"/>
  <c r="H574" i="22"/>
  <c r="E574" i="22"/>
  <c r="P634" i="22"/>
  <c r="N634" i="22"/>
  <c r="K634" i="22"/>
  <c r="H634" i="22"/>
  <c r="E634" i="22"/>
  <c r="P598" i="22"/>
  <c r="N598" i="22"/>
  <c r="K598" i="22"/>
  <c r="H598" i="22"/>
  <c r="E598" i="22"/>
  <c r="P614" i="22"/>
  <c r="N614" i="22"/>
  <c r="K614" i="22"/>
  <c r="H614" i="22"/>
  <c r="P599" i="22"/>
  <c r="N599" i="22"/>
  <c r="K599" i="22"/>
  <c r="H599" i="22"/>
  <c r="E599" i="22"/>
  <c r="P611" i="22"/>
  <c r="N611" i="22"/>
  <c r="K611" i="22"/>
  <c r="H611" i="22"/>
  <c r="E611" i="22"/>
  <c r="P590" i="22"/>
  <c r="N590" i="22"/>
  <c r="K590" i="22"/>
  <c r="H590" i="22"/>
  <c r="E590" i="22"/>
  <c r="P578" i="22"/>
  <c r="N578" i="22"/>
  <c r="K578" i="22"/>
  <c r="H578" i="22"/>
  <c r="E578" i="22"/>
  <c r="P626" i="22"/>
  <c r="N626" i="22"/>
  <c r="K626" i="22"/>
  <c r="H626" i="22"/>
  <c r="E626" i="22"/>
  <c r="P596" i="22"/>
  <c r="N596" i="22"/>
  <c r="K596" i="22"/>
  <c r="H596" i="22"/>
  <c r="E596" i="22"/>
  <c r="P586" i="22"/>
  <c r="N586" i="22"/>
  <c r="K586" i="22"/>
  <c r="H586" i="22"/>
  <c r="E586" i="22"/>
  <c r="P555" i="22"/>
  <c r="N555" i="22"/>
  <c r="K555" i="22"/>
  <c r="H555" i="22"/>
  <c r="E555" i="22"/>
  <c r="P610" i="22"/>
  <c r="N610" i="22"/>
  <c r="K610" i="22"/>
  <c r="H610" i="22"/>
  <c r="E610" i="22"/>
  <c r="P495" i="22"/>
  <c r="N495" i="22"/>
  <c r="K495" i="22"/>
  <c r="H495" i="22"/>
  <c r="E495" i="22"/>
  <c r="P600" i="22"/>
  <c r="N600" i="22"/>
  <c r="K600" i="22"/>
  <c r="H600" i="22"/>
  <c r="E600" i="22"/>
  <c r="P618" i="22"/>
  <c r="N618" i="22"/>
  <c r="K618" i="22"/>
  <c r="H618" i="22"/>
  <c r="E618" i="22"/>
  <c r="P648" i="22"/>
  <c r="N648" i="22"/>
  <c r="K648" i="22"/>
  <c r="H648" i="22"/>
  <c r="E648" i="22"/>
  <c r="P601" i="22"/>
  <c r="N601" i="22"/>
  <c r="K601" i="22"/>
  <c r="H601" i="22"/>
  <c r="E601" i="22"/>
  <c r="P515" i="22"/>
  <c r="N515" i="22"/>
  <c r="K515" i="22"/>
  <c r="H515" i="22"/>
  <c r="E515" i="22"/>
  <c r="P620" i="22"/>
  <c r="N620" i="22"/>
  <c r="K620" i="22"/>
  <c r="H620" i="22"/>
  <c r="E620" i="22"/>
  <c r="P621" i="22"/>
  <c r="N621" i="22"/>
  <c r="K621" i="22"/>
  <c r="H621" i="22"/>
  <c r="E621" i="22"/>
  <c r="P579" i="22"/>
  <c r="N579" i="22"/>
  <c r="K579" i="22"/>
  <c r="H579" i="22"/>
  <c r="E579" i="22"/>
  <c r="P535" i="22"/>
  <c r="N535" i="22"/>
  <c r="K535" i="22"/>
  <c r="H535" i="22"/>
  <c r="E535" i="22"/>
  <c r="P585" i="22"/>
  <c r="N585" i="22"/>
  <c r="K585" i="22"/>
  <c r="H585" i="22"/>
  <c r="E585" i="22"/>
  <c r="P576" i="22"/>
  <c r="N576" i="22"/>
  <c r="K576" i="22"/>
  <c r="H576" i="22"/>
  <c r="E576" i="22"/>
  <c r="P582" i="22"/>
  <c r="N582" i="22"/>
  <c r="K582" i="22"/>
  <c r="H582" i="22"/>
  <c r="E582" i="22"/>
  <c r="P622" i="22"/>
  <c r="N622" i="22"/>
  <c r="K622" i="22"/>
  <c r="H622" i="22"/>
  <c r="E622" i="22"/>
  <c r="P581" i="22"/>
  <c r="N581" i="22"/>
  <c r="K581" i="22"/>
  <c r="H581" i="22"/>
  <c r="E581" i="22"/>
  <c r="P595" i="22"/>
  <c r="N595" i="22"/>
  <c r="K595" i="22"/>
  <c r="H595" i="22"/>
  <c r="E595" i="22"/>
  <c r="P615" i="22"/>
  <c r="N615" i="22"/>
  <c r="K615" i="22"/>
  <c r="H615" i="22"/>
  <c r="E615" i="22"/>
  <c r="P607" i="22"/>
  <c r="N607" i="22"/>
  <c r="K607" i="22"/>
  <c r="H607" i="22"/>
  <c r="E607" i="22"/>
  <c r="P547" i="22"/>
  <c r="N547" i="22"/>
  <c r="K547" i="22"/>
  <c r="H547" i="22"/>
  <c r="E547" i="22"/>
  <c r="P584" i="22"/>
  <c r="N584" i="22"/>
  <c r="K584" i="22"/>
  <c r="H584" i="22"/>
  <c r="E584" i="22"/>
  <c r="P569" i="22"/>
  <c r="N569" i="22"/>
  <c r="K569" i="22"/>
  <c r="E569" i="22"/>
  <c r="P558" i="22"/>
  <c r="N558" i="22"/>
  <c r="K558" i="22"/>
  <c r="H558" i="22"/>
  <c r="E558" i="22"/>
  <c r="P549" i="22"/>
  <c r="N549" i="22"/>
  <c r="K549" i="22"/>
  <c r="H549" i="22"/>
  <c r="E549" i="22"/>
  <c r="P573" i="22"/>
  <c r="N573" i="22"/>
  <c r="K573" i="22"/>
  <c r="H573" i="22"/>
  <c r="E573" i="22"/>
  <c r="P498" i="22"/>
  <c r="N498" i="22"/>
  <c r="K498" i="22"/>
  <c r="H498" i="22"/>
  <c r="E498" i="22"/>
  <c r="P608" i="22"/>
  <c r="N608" i="22"/>
  <c r="K608" i="22"/>
  <c r="H608" i="22"/>
  <c r="P546" i="22"/>
  <c r="N546" i="22"/>
  <c r="K546" i="22"/>
  <c r="H546" i="22"/>
  <c r="E546" i="22"/>
  <c r="P625" i="22"/>
  <c r="N625" i="22"/>
  <c r="K625" i="22"/>
  <c r="H625" i="22"/>
  <c r="E625" i="22"/>
  <c r="P445" i="22"/>
  <c r="N445" i="22"/>
  <c r="K445" i="22"/>
  <c r="H445" i="22"/>
  <c r="E445" i="22"/>
  <c r="P554" i="22"/>
  <c r="N554" i="22"/>
  <c r="K554" i="22"/>
  <c r="H554" i="22"/>
  <c r="E554" i="22"/>
  <c r="P533" i="22"/>
  <c r="N533" i="22"/>
  <c r="K533" i="22"/>
  <c r="P553" i="22"/>
  <c r="N553" i="22"/>
  <c r="K553" i="22"/>
  <c r="H553" i="22"/>
  <c r="E553" i="22"/>
  <c r="P539" i="22"/>
  <c r="N539" i="22"/>
  <c r="K539" i="22"/>
  <c r="H539" i="22"/>
  <c r="E539" i="22"/>
  <c r="P560" i="22"/>
  <c r="N560" i="22"/>
  <c r="K560" i="22"/>
  <c r="H560" i="22"/>
  <c r="P548" i="22"/>
  <c r="N548" i="22"/>
  <c r="K548" i="22"/>
  <c r="H548" i="22"/>
  <c r="E548" i="22"/>
  <c r="P557" i="22"/>
  <c r="N557" i="22"/>
  <c r="K557" i="22"/>
  <c r="H557" i="22"/>
  <c r="E557" i="22"/>
  <c r="P521" i="22"/>
  <c r="N521" i="22"/>
  <c r="K521" i="22"/>
  <c r="H521" i="22"/>
  <c r="P544" i="22"/>
  <c r="N544" i="22"/>
  <c r="K544" i="22"/>
  <c r="H544" i="22"/>
  <c r="E544" i="22"/>
  <c r="P570" i="22"/>
  <c r="N570" i="22"/>
  <c r="K570" i="22"/>
  <c r="E570" i="22"/>
  <c r="P571" i="22"/>
  <c r="N571" i="22"/>
  <c r="K571" i="22"/>
  <c r="H571" i="22"/>
  <c r="E571" i="22"/>
  <c r="P559" i="22"/>
  <c r="N559" i="22"/>
  <c r="K559" i="22"/>
  <c r="H559" i="22"/>
  <c r="E559" i="22"/>
  <c r="P609" i="22"/>
  <c r="N609" i="22"/>
  <c r="E609" i="22"/>
  <c r="P592" i="22"/>
  <c r="N592" i="22"/>
  <c r="K592" i="22"/>
  <c r="H592" i="22"/>
  <c r="E592" i="22"/>
  <c r="P575" i="22"/>
  <c r="N575" i="22"/>
  <c r="K575" i="22"/>
  <c r="H575" i="22"/>
  <c r="E575" i="22"/>
  <c r="P556" i="22"/>
  <c r="N556" i="22"/>
  <c r="K556" i="22"/>
  <c r="H556" i="22"/>
  <c r="E556" i="22"/>
  <c r="P567" i="22"/>
  <c r="N567" i="22"/>
  <c r="K567" i="22"/>
  <c r="H567" i="22"/>
  <c r="E567" i="22"/>
  <c r="P562" i="22"/>
  <c r="N562" i="22"/>
  <c r="K562" i="22"/>
  <c r="H562" i="22"/>
  <c r="P594" i="22"/>
  <c r="N594" i="22"/>
  <c r="K594" i="22"/>
  <c r="H594" i="22"/>
  <c r="E594" i="22"/>
  <c r="P492" i="22"/>
  <c r="N492" i="22"/>
  <c r="K492" i="22"/>
  <c r="H492" i="22"/>
  <c r="P537" i="22"/>
  <c r="N537" i="22"/>
  <c r="K537" i="22"/>
  <c r="H537" i="22"/>
  <c r="E537" i="22"/>
  <c r="P502" i="22"/>
  <c r="N502" i="22"/>
  <c r="K502" i="22"/>
  <c r="H502" i="22"/>
  <c r="E502" i="22"/>
  <c r="P530" i="22"/>
  <c r="N530" i="22"/>
  <c r="K530" i="22"/>
  <c r="H530" i="22"/>
  <c r="E530" i="22"/>
  <c r="P534" i="22"/>
  <c r="N534" i="22"/>
  <c r="K534" i="22"/>
  <c r="H534" i="22"/>
  <c r="E534" i="22"/>
  <c r="P541" i="22"/>
  <c r="N541" i="22"/>
  <c r="K541" i="22"/>
  <c r="H541" i="22"/>
  <c r="E541" i="22"/>
  <c r="P587" i="22"/>
  <c r="N587" i="22"/>
  <c r="K587" i="22"/>
  <c r="H587" i="22"/>
  <c r="E587" i="22"/>
  <c r="P564" i="22"/>
  <c r="N564" i="22"/>
  <c r="K564" i="22"/>
  <c r="H564" i="22"/>
  <c r="E564" i="22"/>
  <c r="P561" i="22"/>
  <c r="N561" i="22"/>
  <c r="K561" i="22"/>
  <c r="H561" i="22"/>
  <c r="E561" i="22"/>
  <c r="P565" i="22"/>
  <c r="N565" i="22"/>
  <c r="K565" i="22"/>
  <c r="H565" i="22"/>
  <c r="E565" i="22"/>
  <c r="P503" i="22"/>
  <c r="N503" i="22"/>
  <c r="K503" i="22"/>
  <c r="H503" i="22"/>
  <c r="E503" i="22"/>
  <c r="P580" i="22"/>
  <c r="N580" i="22"/>
  <c r="K580" i="22"/>
  <c r="P589" i="22"/>
  <c r="N589" i="22"/>
  <c r="K589" i="22"/>
  <c r="H589" i="22"/>
  <c r="E589" i="22"/>
  <c r="P566" i="22"/>
  <c r="N566" i="22"/>
  <c r="K566" i="22"/>
  <c r="H566" i="22"/>
  <c r="E566" i="22"/>
  <c r="P540" i="22"/>
  <c r="N540" i="22"/>
  <c r="K540" i="22"/>
  <c r="H540" i="22"/>
  <c r="E540" i="22"/>
  <c r="P543" i="22"/>
  <c r="N543" i="22"/>
  <c r="K543" i="22"/>
  <c r="H543" i="22"/>
  <c r="E543" i="22"/>
  <c r="P496" i="22"/>
  <c r="N496" i="22"/>
  <c r="K496" i="22"/>
  <c r="H496" i="22"/>
  <c r="E496" i="22"/>
  <c r="P493" i="22"/>
  <c r="N493" i="22"/>
  <c r="K493" i="22"/>
  <c r="H493" i="22"/>
  <c r="E493" i="22"/>
  <c r="P529" i="22"/>
  <c r="N529" i="22"/>
  <c r="K529" i="22"/>
  <c r="H529" i="22"/>
  <c r="E529" i="22"/>
  <c r="P527" i="22"/>
  <c r="N527" i="22"/>
  <c r="K527" i="22"/>
  <c r="H527" i="22"/>
  <c r="E527" i="22"/>
  <c r="P460" i="22"/>
  <c r="N460" i="22"/>
  <c r="K460" i="22"/>
  <c r="H460" i="22"/>
  <c r="E460" i="22"/>
  <c r="P552" i="22"/>
  <c r="N552" i="22"/>
  <c r="K552" i="22"/>
  <c r="H552" i="22"/>
  <c r="E552" i="22"/>
  <c r="P545" i="22"/>
  <c r="N545" i="22"/>
  <c r="K545" i="22"/>
  <c r="P531" i="22"/>
  <c r="N531" i="22"/>
  <c r="K531" i="22"/>
  <c r="H531" i="22"/>
  <c r="E531" i="22"/>
  <c r="P536" i="22"/>
  <c r="N536" i="22"/>
  <c r="K536" i="22"/>
  <c r="H536" i="22"/>
  <c r="E536" i="22"/>
  <c r="P497" i="22"/>
  <c r="N497" i="22"/>
  <c r="K497" i="22"/>
  <c r="H497" i="22"/>
  <c r="E497" i="22"/>
  <c r="P488" i="22"/>
  <c r="N488" i="22"/>
  <c r="K488" i="22"/>
  <c r="H488" i="22"/>
  <c r="E488" i="22"/>
  <c r="P506" i="22"/>
  <c r="N506" i="22"/>
  <c r="K506" i="22"/>
  <c r="H506" i="22"/>
  <c r="E506" i="22"/>
  <c r="P519" i="22"/>
  <c r="N519" i="22"/>
  <c r="K519" i="22"/>
  <c r="H519" i="22"/>
  <c r="P526" i="22"/>
  <c r="N526" i="22"/>
  <c r="K526" i="22"/>
  <c r="H526" i="22"/>
  <c r="E526" i="22"/>
  <c r="P525" i="22"/>
  <c r="N525" i="22"/>
  <c r="K525" i="22"/>
  <c r="H525" i="22"/>
  <c r="E525" i="22"/>
  <c r="P528" i="22"/>
  <c r="N528" i="22"/>
  <c r="K528" i="22"/>
  <c r="H528" i="22"/>
  <c r="P480" i="22"/>
  <c r="N480" i="22"/>
  <c r="K480" i="22"/>
  <c r="E480" i="22"/>
  <c r="P550" i="22"/>
  <c r="N550" i="22"/>
  <c r="K550" i="22"/>
  <c r="H550" i="22"/>
  <c r="E550" i="22"/>
  <c r="P494" i="22"/>
  <c r="N494" i="22"/>
  <c r="K494" i="22"/>
  <c r="H494" i="22"/>
  <c r="E494" i="22"/>
  <c r="P511" i="22"/>
  <c r="N511" i="22"/>
  <c r="K511" i="22"/>
  <c r="H511" i="22"/>
  <c r="E511" i="22"/>
  <c r="P501" i="22"/>
  <c r="N501" i="22"/>
  <c r="K501" i="22"/>
  <c r="H501" i="22"/>
  <c r="E501" i="22"/>
  <c r="P524" i="22"/>
  <c r="N524" i="22"/>
  <c r="K524" i="22"/>
  <c r="H524" i="22"/>
  <c r="E524" i="22"/>
  <c r="P522" i="22"/>
  <c r="N522" i="22"/>
  <c r="K522" i="22"/>
  <c r="H522" i="22"/>
  <c r="E522" i="22"/>
  <c r="P469" i="22"/>
  <c r="N469" i="22"/>
  <c r="K469" i="22"/>
  <c r="H469" i="22"/>
  <c r="E469" i="22"/>
  <c r="P516" i="22"/>
  <c r="N516" i="22"/>
  <c r="K516" i="22"/>
  <c r="H516" i="22"/>
  <c r="E516" i="22"/>
  <c r="P499" i="22"/>
  <c r="N499" i="22"/>
  <c r="K499" i="22"/>
  <c r="H499" i="22"/>
  <c r="E499" i="22"/>
  <c r="P577" i="22"/>
  <c r="N577" i="22"/>
  <c r="K577" i="22"/>
  <c r="H577" i="22"/>
  <c r="E577" i="22"/>
  <c r="P505" i="22"/>
  <c r="N505" i="22"/>
  <c r="K505" i="22"/>
  <c r="H505" i="22"/>
  <c r="E505" i="22"/>
  <c r="P510" i="22"/>
  <c r="N510" i="22"/>
  <c r="K510" i="22"/>
  <c r="H510" i="22"/>
  <c r="E510" i="22"/>
  <c r="P397" i="22"/>
  <c r="N397" i="22"/>
  <c r="K397" i="22"/>
  <c r="H397" i="22"/>
  <c r="E397" i="22"/>
  <c r="P475" i="22"/>
  <c r="N475" i="22"/>
  <c r="K475" i="22"/>
  <c r="H475" i="22"/>
  <c r="E475" i="22"/>
  <c r="P508" i="22"/>
  <c r="N508" i="22"/>
  <c r="K508" i="22"/>
  <c r="H508" i="22"/>
  <c r="E508" i="22"/>
  <c r="P468" i="22"/>
  <c r="N468" i="22"/>
  <c r="K468" i="22"/>
  <c r="E468" i="22"/>
  <c r="P509" i="22"/>
  <c r="N509" i="22"/>
  <c r="K509" i="22"/>
  <c r="H509" i="22"/>
  <c r="E509" i="22"/>
  <c r="P507" i="22"/>
  <c r="N507" i="22"/>
  <c r="K507" i="22"/>
  <c r="H507" i="22"/>
  <c r="E507" i="22"/>
  <c r="P523" i="22"/>
  <c r="N523" i="22"/>
  <c r="K523" i="22"/>
  <c r="H523" i="22"/>
  <c r="E523" i="22"/>
  <c r="P447" i="22"/>
  <c r="N447" i="22"/>
  <c r="K447" i="22"/>
  <c r="H447" i="22"/>
  <c r="E447" i="22"/>
  <c r="P514" i="22"/>
  <c r="N514" i="22"/>
  <c r="K514" i="22"/>
  <c r="H514" i="22"/>
  <c r="E514" i="22"/>
  <c r="P490" i="22"/>
  <c r="N490" i="22"/>
  <c r="K490" i="22"/>
  <c r="H490" i="22"/>
  <c r="E490" i="22"/>
  <c r="P520" i="22"/>
  <c r="N520" i="22"/>
  <c r="K520" i="22"/>
  <c r="H520" i="22"/>
  <c r="E520" i="22"/>
  <c r="P464" i="22"/>
  <c r="N464" i="22"/>
  <c r="K464" i="22"/>
  <c r="H464" i="22"/>
  <c r="E464" i="22"/>
  <c r="P504" i="22"/>
  <c r="N504" i="22"/>
  <c r="K504" i="22"/>
  <c r="H504" i="22"/>
  <c r="P542" i="22"/>
  <c r="N542" i="22"/>
  <c r="K542" i="22"/>
  <c r="H542" i="22"/>
  <c r="E542" i="22"/>
  <c r="P572" i="22"/>
  <c r="N572" i="22"/>
  <c r="K572" i="22"/>
  <c r="H572" i="22"/>
  <c r="E572" i="22"/>
  <c r="P472" i="22"/>
  <c r="N472" i="22"/>
  <c r="K472" i="22"/>
  <c r="H472" i="22"/>
  <c r="E472" i="22"/>
  <c r="P512" i="22"/>
  <c r="N512" i="22"/>
  <c r="K512" i="22"/>
  <c r="H512" i="22"/>
  <c r="E512" i="22"/>
  <c r="P471" i="22"/>
  <c r="N471" i="22"/>
  <c r="K471" i="22"/>
  <c r="H471" i="22"/>
  <c r="E471" i="22"/>
  <c r="P483" i="22"/>
  <c r="N483" i="22"/>
  <c r="K483" i="22"/>
  <c r="H483" i="22"/>
  <c r="E483" i="22"/>
  <c r="P517" i="22"/>
  <c r="N517" i="22"/>
  <c r="K517" i="22"/>
  <c r="H517" i="22"/>
  <c r="E517" i="22"/>
  <c r="P481" i="22"/>
  <c r="N481" i="22"/>
  <c r="K481" i="22"/>
  <c r="H481" i="22"/>
  <c r="E481" i="22"/>
  <c r="P465" i="22"/>
  <c r="N465" i="22"/>
  <c r="K465" i="22"/>
  <c r="H465" i="22"/>
  <c r="E465" i="22"/>
  <c r="P451" i="22"/>
  <c r="N451" i="22"/>
  <c r="K451" i="22"/>
  <c r="H451" i="22"/>
  <c r="E451" i="22"/>
  <c r="P474" i="22"/>
  <c r="N474" i="22"/>
  <c r="K474" i="22"/>
  <c r="H474" i="22"/>
  <c r="E474" i="22"/>
  <c r="P405" i="22"/>
  <c r="N405" i="22"/>
  <c r="K405" i="22"/>
  <c r="H405" i="22"/>
  <c r="E405" i="22"/>
  <c r="P482" i="22"/>
  <c r="N482" i="22"/>
  <c r="K482" i="22"/>
  <c r="H482" i="22"/>
  <c r="E482" i="22"/>
  <c r="P417" i="22"/>
  <c r="N417" i="22"/>
  <c r="K417" i="22"/>
  <c r="H417" i="22"/>
  <c r="E417" i="22"/>
  <c r="P443" i="22"/>
  <c r="N443" i="22"/>
  <c r="K443" i="22"/>
  <c r="P500" i="22"/>
  <c r="N500" i="22"/>
  <c r="K500" i="22"/>
  <c r="H500" i="22"/>
  <c r="E500" i="22"/>
  <c r="P487" i="22"/>
  <c r="N487" i="22"/>
  <c r="K487" i="22"/>
  <c r="H487" i="22"/>
  <c r="E487" i="22"/>
  <c r="P462" i="22"/>
  <c r="N462" i="22"/>
  <c r="K462" i="22"/>
  <c r="H462" i="22"/>
  <c r="E462" i="22"/>
  <c r="P479" i="22"/>
  <c r="N479" i="22"/>
  <c r="K479" i="22"/>
  <c r="H479" i="22"/>
  <c r="E479" i="22"/>
  <c r="P473" i="22"/>
  <c r="N473" i="22"/>
  <c r="K473" i="22"/>
  <c r="H473" i="22"/>
  <c r="E473" i="22"/>
  <c r="P463" i="22"/>
  <c r="N463" i="22"/>
  <c r="K463" i="22"/>
  <c r="H463" i="22"/>
  <c r="E463" i="22"/>
  <c r="P491" i="22"/>
  <c r="N491" i="22"/>
  <c r="K491" i="22"/>
  <c r="H491" i="22"/>
  <c r="E491" i="22"/>
  <c r="P442" i="22"/>
  <c r="N442" i="22"/>
  <c r="K442" i="22"/>
  <c r="H442" i="22"/>
  <c r="E442" i="22"/>
  <c r="P486" i="22"/>
  <c r="N486" i="22"/>
  <c r="K486" i="22"/>
  <c r="H486" i="22"/>
  <c r="E486" i="22"/>
  <c r="P461" i="22"/>
  <c r="N461" i="22"/>
  <c r="K461" i="22"/>
  <c r="E461" i="22"/>
  <c r="P467" i="22"/>
  <c r="N467" i="22"/>
  <c r="K467" i="22"/>
  <c r="H467" i="22"/>
  <c r="E467" i="22"/>
  <c r="P441" i="22"/>
  <c r="N441" i="22"/>
  <c r="K441" i="22"/>
  <c r="H441" i="22"/>
  <c r="E441" i="22"/>
  <c r="P437" i="22"/>
  <c r="N437" i="22"/>
  <c r="K437" i="22"/>
  <c r="H437" i="22"/>
  <c r="E437" i="22"/>
  <c r="P457" i="22"/>
  <c r="N457" i="22"/>
  <c r="K457" i="22"/>
  <c r="H457" i="22"/>
  <c r="E457" i="22"/>
  <c r="P485" i="22"/>
  <c r="N485" i="22"/>
  <c r="K485" i="22"/>
  <c r="H485" i="22"/>
  <c r="E485" i="22"/>
  <c r="P484" i="22"/>
  <c r="N484" i="22"/>
  <c r="K484" i="22"/>
  <c r="H484" i="22"/>
  <c r="E484" i="22"/>
  <c r="P452" i="22"/>
  <c r="N452" i="22"/>
  <c r="K452" i="22"/>
  <c r="H452" i="22"/>
  <c r="E452" i="22"/>
  <c r="P513" i="22"/>
  <c r="N513" i="22"/>
  <c r="K513" i="22"/>
  <c r="H513" i="22"/>
  <c r="E513" i="22"/>
  <c r="P458" i="22"/>
  <c r="N458" i="22"/>
  <c r="K458" i="22"/>
  <c r="H458" i="22"/>
  <c r="E458" i="22"/>
  <c r="P476" i="22"/>
  <c r="N476" i="22"/>
  <c r="K476" i="22"/>
  <c r="H476" i="22"/>
  <c r="E476" i="22"/>
  <c r="P444" i="22"/>
  <c r="N444" i="22"/>
  <c r="K444" i="22"/>
  <c r="H444" i="22"/>
  <c r="E444" i="22"/>
  <c r="P477" i="22"/>
  <c r="N477" i="22"/>
  <c r="K477" i="22"/>
  <c r="H477" i="22"/>
  <c r="E477" i="22"/>
  <c r="P454" i="22"/>
  <c r="N454" i="22"/>
  <c r="K454" i="22"/>
  <c r="H454" i="22"/>
  <c r="E454" i="22"/>
  <c r="P478" i="22"/>
  <c r="N478" i="22"/>
  <c r="K478" i="22"/>
  <c r="H478" i="22"/>
  <c r="E478" i="22"/>
  <c r="P456" i="22"/>
  <c r="N456" i="22"/>
  <c r="K456" i="22"/>
  <c r="H456" i="22"/>
  <c r="E456" i="22"/>
  <c r="P448" i="22"/>
  <c r="N448" i="22"/>
  <c r="K448" i="22"/>
  <c r="H448" i="22"/>
  <c r="E448" i="22"/>
  <c r="P435" i="22"/>
  <c r="N435" i="22"/>
  <c r="K435" i="22"/>
  <c r="H435" i="22"/>
  <c r="E435" i="22"/>
  <c r="P440" i="22"/>
  <c r="N440" i="22"/>
  <c r="K440" i="22"/>
  <c r="H440" i="22"/>
  <c r="E440" i="22"/>
  <c r="P430" i="22"/>
  <c r="N430" i="22"/>
  <c r="K430" i="22"/>
  <c r="H430" i="22"/>
  <c r="E430" i="22"/>
  <c r="P470" i="22"/>
  <c r="N470" i="22"/>
  <c r="K470" i="22"/>
  <c r="H470" i="22"/>
  <c r="E470" i="22"/>
  <c r="P421" i="22"/>
  <c r="N421" i="22"/>
  <c r="K421" i="22"/>
  <c r="H421" i="22"/>
  <c r="E421" i="22"/>
  <c r="P446" i="22"/>
  <c r="N446" i="22"/>
  <c r="K446" i="22"/>
  <c r="H446" i="22"/>
  <c r="E446" i="22"/>
  <c r="P396" i="22"/>
  <c r="N396" i="22"/>
  <c r="K396" i="22"/>
  <c r="H396" i="22"/>
  <c r="E396" i="22"/>
  <c r="P433" i="22"/>
  <c r="N433" i="22"/>
  <c r="K433" i="22"/>
  <c r="H433" i="22"/>
  <c r="E433" i="22"/>
  <c r="P439" i="22"/>
  <c r="N439" i="22"/>
  <c r="K439" i="22"/>
  <c r="H439" i="22"/>
  <c r="E439" i="22"/>
  <c r="P453" i="22"/>
  <c r="N453" i="22"/>
  <c r="K453" i="22"/>
  <c r="H453" i="22"/>
  <c r="E453" i="22"/>
  <c r="P450" i="22"/>
  <c r="N450" i="22"/>
  <c r="K450" i="22"/>
  <c r="H450" i="22"/>
  <c r="E450" i="22"/>
  <c r="P427" i="22"/>
  <c r="N427" i="22"/>
  <c r="K427" i="22"/>
  <c r="H427" i="22"/>
  <c r="E427" i="22"/>
  <c r="P415" i="22"/>
  <c r="N415" i="22"/>
  <c r="K415" i="22"/>
  <c r="H415" i="22"/>
  <c r="E415" i="22"/>
  <c r="P425" i="22"/>
  <c r="N425" i="22"/>
  <c r="K425" i="22"/>
  <c r="H425" i="22"/>
  <c r="E425" i="22"/>
  <c r="P399" i="22"/>
  <c r="N399" i="22"/>
  <c r="K399" i="22"/>
  <c r="H399" i="22"/>
  <c r="E399" i="22"/>
  <c r="P419" i="22"/>
  <c r="N419" i="22"/>
  <c r="K419" i="22"/>
  <c r="H419" i="22"/>
  <c r="E419" i="22"/>
  <c r="P436" i="22"/>
  <c r="N436" i="22"/>
  <c r="K436" i="22"/>
  <c r="H436" i="22"/>
  <c r="E436" i="22"/>
  <c r="P426" i="22"/>
  <c r="N426" i="22"/>
  <c r="K426" i="22"/>
  <c r="H426" i="22"/>
  <c r="E426" i="22"/>
  <c r="P429" i="22"/>
  <c r="N429" i="22"/>
  <c r="K429" i="22"/>
  <c r="H429" i="22"/>
  <c r="E429" i="22"/>
  <c r="P455" i="22"/>
  <c r="N455" i="22"/>
  <c r="K455" i="22"/>
  <c r="H455" i="22"/>
  <c r="E455" i="22"/>
  <c r="P438" i="22"/>
  <c r="N438" i="22"/>
  <c r="K438" i="22"/>
  <c r="H438" i="22"/>
  <c r="E438" i="22"/>
  <c r="P423" i="22"/>
  <c r="N423" i="22"/>
  <c r="K423" i="22"/>
  <c r="H423" i="22"/>
  <c r="E423" i="22"/>
  <c r="P428" i="22"/>
  <c r="N428" i="22"/>
  <c r="K428" i="22"/>
  <c r="H428" i="22"/>
  <c r="E428" i="22"/>
  <c r="P422" i="22"/>
  <c r="N422" i="22"/>
  <c r="K422" i="22"/>
  <c r="H422" i="22"/>
  <c r="E422" i="22"/>
  <c r="P385" i="22"/>
  <c r="N385" i="22"/>
  <c r="K385" i="22"/>
  <c r="H385" i="22"/>
  <c r="E385" i="22"/>
  <c r="P412" i="22"/>
  <c r="N412" i="22"/>
  <c r="K412" i="22"/>
  <c r="H412" i="22"/>
  <c r="E412" i="22"/>
  <c r="P434" i="22"/>
  <c r="N434" i="22"/>
  <c r="K434" i="22"/>
  <c r="H434" i="22"/>
  <c r="E434" i="22"/>
  <c r="P431" i="22"/>
  <c r="N431" i="22"/>
  <c r="K431" i="22"/>
  <c r="H431" i="22"/>
  <c r="E431" i="22"/>
  <c r="P416" i="22"/>
  <c r="N416" i="22"/>
  <c r="K416" i="22"/>
  <c r="H416" i="22"/>
  <c r="E416" i="22"/>
  <c r="P466" i="22"/>
  <c r="N466" i="22"/>
  <c r="K466" i="22"/>
  <c r="H466" i="22"/>
  <c r="P420" i="22"/>
  <c r="N420" i="22"/>
  <c r="K420" i="22"/>
  <c r="H420" i="22"/>
  <c r="E420" i="22"/>
  <c r="P410" i="22"/>
  <c r="N410" i="22"/>
  <c r="K410" i="22"/>
  <c r="H410" i="22"/>
  <c r="E410" i="22"/>
  <c r="P389" i="22"/>
  <c r="N389" i="22"/>
  <c r="K389" i="22"/>
  <c r="H389" i="22"/>
  <c r="E389" i="22"/>
  <c r="P424" i="22"/>
  <c r="N424" i="22"/>
  <c r="K424" i="22"/>
  <c r="H424" i="22"/>
  <c r="E424" i="22"/>
  <c r="P449" i="22"/>
  <c r="N449" i="22"/>
  <c r="K449" i="22"/>
  <c r="H449" i="22"/>
  <c r="E449" i="22"/>
  <c r="P411" i="22"/>
  <c r="N411" i="22"/>
  <c r="K411" i="22"/>
  <c r="H411" i="22"/>
  <c r="E411" i="22"/>
  <c r="P403" i="22"/>
  <c r="N403" i="22"/>
  <c r="K403" i="22"/>
  <c r="H403" i="22"/>
  <c r="E403" i="22"/>
  <c r="P413" i="22"/>
  <c r="N413" i="22"/>
  <c r="K413" i="22"/>
  <c r="H413" i="22"/>
  <c r="E413" i="22"/>
  <c r="P414" i="22"/>
  <c r="N414" i="22"/>
  <c r="K414" i="22"/>
  <c r="H414" i="22"/>
  <c r="E414" i="22"/>
  <c r="P432" i="22"/>
  <c r="N432" i="22"/>
  <c r="K432" i="22"/>
  <c r="H432" i="22"/>
  <c r="E432" i="22"/>
  <c r="P407" i="22"/>
  <c r="N407" i="22"/>
  <c r="K407" i="22"/>
  <c r="H407" i="22"/>
  <c r="E407" i="22"/>
  <c r="P418" i="22"/>
  <c r="N418" i="22"/>
  <c r="K418" i="22"/>
  <c r="H418" i="22"/>
  <c r="E418" i="22"/>
  <c r="P382" i="22"/>
  <c r="N382" i="22"/>
  <c r="K382" i="22"/>
  <c r="H382" i="22"/>
  <c r="E382" i="22"/>
  <c r="P392" i="22"/>
  <c r="N392" i="22"/>
  <c r="K392" i="22"/>
  <c r="H392" i="22"/>
  <c r="E392" i="22"/>
  <c r="P400" i="22"/>
  <c r="N400" i="22"/>
  <c r="K400" i="22"/>
  <c r="H400" i="22"/>
  <c r="E400" i="22"/>
  <c r="P375" i="22"/>
  <c r="N375" i="22"/>
  <c r="K375" i="22"/>
  <c r="H375" i="22"/>
  <c r="E375" i="22"/>
  <c r="P390" i="22"/>
  <c r="N390" i="22"/>
  <c r="K390" i="22"/>
  <c r="H390" i="22"/>
  <c r="E390" i="22"/>
  <c r="P406" i="22"/>
  <c r="N406" i="22"/>
  <c r="K406" i="22"/>
  <c r="H406" i="22"/>
  <c r="E406" i="22"/>
  <c r="P401" i="22"/>
  <c r="N401" i="22"/>
  <c r="K401" i="22"/>
  <c r="H401" i="22"/>
  <c r="E401" i="22"/>
  <c r="P408" i="22"/>
  <c r="N408" i="22"/>
  <c r="K408" i="22"/>
  <c r="H408" i="22"/>
  <c r="P383" i="22"/>
  <c r="N383" i="22"/>
  <c r="K383" i="22"/>
  <c r="H383" i="22"/>
  <c r="E383" i="22"/>
  <c r="P404" i="22"/>
  <c r="N404" i="22"/>
  <c r="K404" i="22"/>
  <c r="H404" i="22"/>
  <c r="P376" i="22"/>
  <c r="N376" i="22"/>
  <c r="K376" i="22"/>
  <c r="H376" i="22"/>
  <c r="E376" i="22"/>
  <c r="P394" i="22"/>
  <c r="N394" i="22"/>
  <c r="K394" i="22"/>
  <c r="H394" i="22"/>
  <c r="E394" i="22"/>
  <c r="P379" i="22"/>
  <c r="N379" i="22"/>
  <c r="K379" i="22"/>
  <c r="H379" i="22"/>
  <c r="E379" i="22"/>
  <c r="P393" i="22"/>
  <c r="N393" i="22"/>
  <c r="K393" i="22"/>
  <c r="H393" i="22"/>
  <c r="E393" i="22"/>
  <c r="P374" i="22"/>
  <c r="N374" i="22"/>
  <c r="K374" i="22"/>
  <c r="H374" i="22"/>
  <c r="E374" i="22"/>
  <c r="P388" i="22"/>
  <c r="N388" i="22"/>
  <c r="K388" i="22"/>
  <c r="H388" i="22"/>
  <c r="E388" i="22"/>
  <c r="P384" i="22"/>
  <c r="N384" i="22"/>
  <c r="K384" i="22"/>
  <c r="H384" i="22"/>
  <c r="E384" i="22"/>
  <c r="P373" i="22"/>
  <c r="N373" i="22"/>
  <c r="K373" i="22"/>
  <c r="H373" i="22"/>
  <c r="E373" i="22"/>
  <c r="P409" i="22"/>
  <c r="N409" i="22"/>
  <c r="K409" i="22"/>
  <c r="H409" i="22"/>
  <c r="E409" i="22"/>
  <c r="P387" i="22"/>
  <c r="N387" i="22"/>
  <c r="K387" i="22"/>
  <c r="H387" i="22"/>
  <c r="E387" i="22"/>
  <c r="P272" i="22"/>
  <c r="N272" i="22"/>
  <c r="K272" i="22"/>
  <c r="H272" i="22"/>
  <c r="E272" i="22"/>
  <c r="P391" i="22"/>
  <c r="N391" i="22"/>
  <c r="K391" i="22"/>
  <c r="H391" i="22"/>
  <c r="E391" i="22"/>
  <c r="P370" i="22"/>
  <c r="N370" i="22"/>
  <c r="K370" i="22"/>
  <c r="H370" i="22"/>
  <c r="E370" i="22"/>
  <c r="P378" i="22"/>
  <c r="N378" i="22"/>
  <c r="K378" i="22"/>
  <c r="H378" i="22"/>
  <c r="E378" i="22"/>
  <c r="P342" i="22"/>
  <c r="N342" i="22"/>
  <c r="K342" i="22"/>
  <c r="H342" i="22"/>
  <c r="E342" i="22"/>
  <c r="P395" i="22"/>
  <c r="N395" i="22"/>
  <c r="K395" i="22"/>
  <c r="H395" i="22"/>
  <c r="E395" i="22"/>
  <c r="P380" i="22"/>
  <c r="N380" i="22"/>
  <c r="K380" i="22"/>
  <c r="H380" i="22"/>
  <c r="E380" i="22"/>
  <c r="P371" i="22"/>
  <c r="N371" i="22"/>
  <c r="K371" i="22"/>
  <c r="H371" i="22"/>
  <c r="E371" i="22"/>
  <c r="P402" i="22"/>
  <c r="N402" i="22"/>
  <c r="K402" i="22"/>
  <c r="H402" i="22"/>
  <c r="E402" i="22"/>
  <c r="P350" i="22"/>
  <c r="N350" i="22"/>
  <c r="K350" i="22"/>
  <c r="H350" i="22"/>
  <c r="E350" i="22"/>
  <c r="P368" i="22"/>
  <c r="N368" i="22"/>
  <c r="K368" i="22"/>
  <c r="H368" i="22"/>
  <c r="E368" i="22"/>
  <c r="P330" i="22"/>
  <c r="N330" i="22"/>
  <c r="K330" i="22"/>
  <c r="H330" i="22"/>
  <c r="E330" i="22"/>
  <c r="P398" i="22"/>
  <c r="N398" i="22"/>
  <c r="K398" i="22"/>
  <c r="H398" i="22"/>
  <c r="E398" i="22"/>
  <c r="P365" i="22"/>
  <c r="N365" i="22"/>
  <c r="K365" i="22"/>
  <c r="H365" i="22"/>
  <c r="E365" i="22"/>
  <c r="P377" i="22"/>
  <c r="N377" i="22"/>
  <c r="K377" i="22"/>
  <c r="H377" i="22"/>
  <c r="E377" i="22"/>
  <c r="P369" i="22"/>
  <c r="N369" i="22"/>
  <c r="K369" i="22"/>
  <c r="H369" i="22"/>
  <c r="E369" i="22"/>
  <c r="P364" i="22"/>
  <c r="N364" i="22"/>
  <c r="K364" i="22"/>
  <c r="H364" i="22"/>
  <c r="E364" i="22"/>
  <c r="P367" i="22"/>
  <c r="N367" i="22"/>
  <c r="K367" i="22"/>
  <c r="H367" i="22"/>
  <c r="E367" i="22"/>
  <c r="P348" i="22"/>
  <c r="N348" i="22"/>
  <c r="K348" i="22"/>
  <c r="H348" i="22"/>
  <c r="E348" i="22"/>
  <c r="P372" i="22"/>
  <c r="N372" i="22"/>
  <c r="K372" i="22"/>
  <c r="H372" i="22"/>
  <c r="E372" i="22"/>
  <c r="P357" i="22"/>
  <c r="N357" i="22"/>
  <c r="K357" i="22"/>
  <c r="H357" i="22"/>
  <c r="E357" i="22"/>
  <c r="P356" i="22"/>
  <c r="N356" i="22"/>
  <c r="K356" i="22"/>
  <c r="H356" i="22"/>
  <c r="E356" i="22"/>
  <c r="P296" i="22"/>
  <c r="N296" i="22"/>
  <c r="K296" i="22"/>
  <c r="H296" i="22"/>
  <c r="E296" i="22"/>
  <c r="P361" i="22"/>
  <c r="N361" i="22"/>
  <c r="K361" i="22"/>
  <c r="H361" i="22"/>
  <c r="E361" i="22"/>
  <c r="P359" i="22"/>
  <c r="N359" i="22"/>
  <c r="K359" i="22"/>
  <c r="H359" i="22"/>
  <c r="E359" i="22"/>
  <c r="P337" i="22"/>
  <c r="N337" i="22"/>
  <c r="K337" i="22"/>
  <c r="H337" i="22"/>
  <c r="E337" i="22"/>
  <c r="P333" i="22"/>
  <c r="N333" i="22"/>
  <c r="K333" i="22"/>
  <c r="H333" i="22"/>
  <c r="E333" i="22"/>
  <c r="P349" i="22"/>
  <c r="N349" i="22"/>
  <c r="K349" i="22"/>
  <c r="H349" i="22"/>
  <c r="E349" i="22"/>
  <c r="P352" i="22"/>
  <c r="N352" i="22"/>
  <c r="K352" i="22"/>
  <c r="H352" i="22"/>
  <c r="E352" i="22"/>
  <c r="P341" i="22"/>
  <c r="N341" i="22"/>
  <c r="K341" i="22"/>
  <c r="H341" i="22"/>
  <c r="E341" i="22"/>
  <c r="P363" i="22"/>
  <c r="N363" i="22"/>
  <c r="K363" i="22"/>
  <c r="H363" i="22"/>
  <c r="E363" i="22"/>
  <c r="P346" i="22"/>
  <c r="N346" i="22"/>
  <c r="K346" i="22"/>
  <c r="H346" i="22"/>
  <c r="E346" i="22"/>
  <c r="P345" i="22"/>
  <c r="N345" i="22"/>
  <c r="K345" i="22"/>
  <c r="H345" i="22"/>
  <c r="E345" i="22"/>
  <c r="P366" i="22"/>
  <c r="N366" i="22"/>
  <c r="K366" i="22"/>
  <c r="H366" i="22"/>
  <c r="E366" i="22"/>
  <c r="P336" i="22"/>
  <c r="N336" i="22"/>
  <c r="K336" i="22"/>
  <c r="H336" i="22"/>
  <c r="E336" i="22"/>
  <c r="P344" i="22"/>
  <c r="N344" i="22"/>
  <c r="K344" i="22"/>
  <c r="H344" i="22"/>
  <c r="E344" i="22"/>
  <c r="P381" i="22"/>
  <c r="N381" i="22"/>
  <c r="K381" i="22"/>
  <c r="H381" i="22"/>
  <c r="E381" i="22"/>
  <c r="P334" i="22"/>
  <c r="N334" i="22"/>
  <c r="K334" i="22"/>
  <c r="H334" i="22"/>
  <c r="E334" i="22"/>
  <c r="P335" i="22"/>
  <c r="N335" i="22"/>
  <c r="K335" i="22"/>
  <c r="H335" i="22"/>
  <c r="E335" i="22"/>
  <c r="P340" i="22"/>
  <c r="N340" i="22"/>
  <c r="K340" i="22"/>
  <c r="H340" i="22"/>
  <c r="E340" i="22"/>
  <c r="P294" i="22"/>
  <c r="N294" i="22"/>
  <c r="K294" i="22"/>
  <c r="H294" i="22"/>
  <c r="E294" i="22"/>
  <c r="P332" i="22"/>
  <c r="N332" i="22"/>
  <c r="K332" i="22"/>
  <c r="H332" i="22"/>
  <c r="E332" i="22"/>
  <c r="P353" i="22"/>
  <c r="N353" i="22"/>
  <c r="K353" i="22"/>
  <c r="H353" i="22"/>
  <c r="E353" i="22"/>
  <c r="P362" i="22"/>
  <c r="N362" i="22"/>
  <c r="K362" i="22"/>
  <c r="H362" i="22"/>
  <c r="E362" i="22"/>
  <c r="P351" i="22"/>
  <c r="N351" i="22"/>
  <c r="K351" i="22"/>
  <c r="H351" i="22"/>
  <c r="E351" i="22"/>
  <c r="P339" i="22"/>
  <c r="N339" i="22"/>
  <c r="K339" i="22"/>
  <c r="H339" i="22"/>
  <c r="E339" i="22"/>
  <c r="P358" i="22"/>
  <c r="N358" i="22"/>
  <c r="K358" i="22"/>
  <c r="H358" i="22"/>
  <c r="E358" i="22"/>
  <c r="P360" i="22"/>
  <c r="N360" i="22"/>
  <c r="K360" i="22"/>
  <c r="H360" i="22"/>
  <c r="E360" i="22"/>
  <c r="P355" i="22"/>
  <c r="N355" i="22"/>
  <c r="K355" i="22"/>
  <c r="H355" i="22"/>
  <c r="E355" i="22"/>
  <c r="P347" i="22"/>
  <c r="N347" i="22"/>
  <c r="K347" i="22"/>
  <c r="H347" i="22"/>
  <c r="E347" i="22"/>
  <c r="P354" i="22"/>
  <c r="N354" i="22"/>
  <c r="K354" i="22"/>
  <c r="H354" i="22"/>
  <c r="E354" i="22"/>
  <c r="P323" i="22"/>
  <c r="N323" i="22"/>
  <c r="K323" i="22"/>
  <c r="H323" i="22"/>
  <c r="E323" i="22"/>
  <c r="P315" i="22"/>
  <c r="N315" i="22"/>
  <c r="K315" i="22"/>
  <c r="H315" i="22"/>
  <c r="E315" i="22"/>
  <c r="P316" i="22"/>
  <c r="N316" i="22"/>
  <c r="K316" i="22"/>
  <c r="H316" i="22"/>
  <c r="E316" i="22"/>
  <c r="P329" i="22"/>
  <c r="N329" i="22"/>
  <c r="K329" i="22"/>
  <c r="H329" i="22"/>
  <c r="E329" i="22"/>
  <c r="P321" i="22"/>
  <c r="N321" i="22"/>
  <c r="K321" i="22"/>
  <c r="H321" i="22"/>
  <c r="E321" i="22"/>
  <c r="P327" i="22"/>
  <c r="N327" i="22"/>
  <c r="K327" i="22"/>
  <c r="H327" i="22"/>
  <c r="E327" i="22"/>
  <c r="P326" i="22"/>
  <c r="N326" i="22"/>
  <c r="K326" i="22"/>
  <c r="H326" i="22"/>
  <c r="E326" i="22"/>
  <c r="P320" i="22"/>
  <c r="N320" i="22"/>
  <c r="K320" i="22"/>
  <c r="H320" i="22"/>
  <c r="E320" i="22"/>
  <c r="P343" i="22"/>
  <c r="N343" i="22"/>
  <c r="K343" i="22"/>
  <c r="H343" i="22"/>
  <c r="E343" i="22"/>
  <c r="P331" i="22"/>
  <c r="N331" i="22"/>
  <c r="K331" i="22"/>
  <c r="H331" i="22"/>
  <c r="E331" i="22"/>
  <c r="P324" i="22"/>
  <c r="N324" i="22"/>
  <c r="K324" i="22"/>
  <c r="H324" i="22"/>
  <c r="E324" i="22"/>
  <c r="P328" i="22"/>
  <c r="N328" i="22"/>
  <c r="K328" i="22"/>
  <c r="H328" i="22"/>
  <c r="E328" i="22"/>
  <c r="P317" i="22"/>
  <c r="N317" i="22"/>
  <c r="K317" i="22"/>
  <c r="H317" i="22"/>
  <c r="E317" i="22"/>
  <c r="P322" i="22"/>
  <c r="N322" i="22"/>
  <c r="K322" i="22"/>
  <c r="H322" i="22"/>
  <c r="E322" i="22"/>
  <c r="P308" i="22"/>
  <c r="N308" i="22"/>
  <c r="K308" i="22"/>
  <c r="H308" i="22"/>
  <c r="E308" i="22"/>
  <c r="P338" i="22"/>
  <c r="N338" i="22"/>
  <c r="K338" i="22"/>
  <c r="H338" i="22"/>
  <c r="E338" i="22"/>
  <c r="P286" i="22"/>
  <c r="N286" i="22"/>
  <c r="K286" i="22"/>
  <c r="H286" i="22"/>
  <c r="E286" i="22"/>
  <c r="P318" i="22"/>
  <c r="N318" i="22"/>
  <c r="K318" i="22"/>
  <c r="H318" i="22"/>
  <c r="E318" i="22"/>
  <c r="P313" i="22"/>
  <c r="N313" i="22"/>
  <c r="K313" i="22"/>
  <c r="H313" i="22"/>
  <c r="E313" i="22"/>
  <c r="P288" i="22"/>
  <c r="N288" i="22"/>
  <c r="K288" i="22"/>
  <c r="H288" i="22"/>
  <c r="E288" i="22"/>
  <c r="P312" i="22"/>
  <c r="N312" i="22"/>
  <c r="K312" i="22"/>
  <c r="H312" i="22"/>
  <c r="E312" i="22"/>
  <c r="P299" i="22"/>
  <c r="N299" i="22"/>
  <c r="K299" i="22"/>
  <c r="H299" i="22"/>
  <c r="E299" i="22"/>
  <c r="P305" i="22"/>
  <c r="N305" i="22"/>
  <c r="K305" i="22"/>
  <c r="H305" i="22"/>
  <c r="E305" i="22"/>
  <c r="P319" i="22"/>
  <c r="N319" i="22"/>
  <c r="K319" i="22"/>
  <c r="H319" i="22"/>
  <c r="E319" i="22"/>
  <c r="P306" i="22"/>
  <c r="N306" i="22"/>
  <c r="K306" i="22"/>
  <c r="H306" i="22"/>
  <c r="E306" i="22"/>
  <c r="P303" i="22"/>
  <c r="N303" i="22"/>
  <c r="K303" i="22"/>
  <c r="H303" i="22"/>
  <c r="E303" i="22"/>
  <c r="P300" i="22"/>
  <c r="N300" i="22"/>
  <c r="K300" i="22"/>
  <c r="H300" i="22"/>
  <c r="E300" i="22"/>
  <c r="P325" i="22"/>
  <c r="N325" i="22"/>
  <c r="K325" i="22"/>
  <c r="H325" i="22"/>
  <c r="E325" i="22"/>
  <c r="P297" i="22"/>
  <c r="N297" i="22"/>
  <c r="K297" i="22"/>
  <c r="H297" i="22"/>
  <c r="E297" i="22"/>
  <c r="P311" i="22"/>
  <c r="N311" i="22"/>
  <c r="K311" i="22"/>
  <c r="H311" i="22"/>
  <c r="E311" i="22"/>
  <c r="P290" i="22"/>
  <c r="N290" i="22"/>
  <c r="K290" i="22"/>
  <c r="H290" i="22"/>
  <c r="E290" i="22"/>
  <c r="P302" i="22"/>
  <c r="N302" i="22"/>
  <c r="K302" i="22"/>
  <c r="H302" i="22"/>
  <c r="E302" i="22"/>
  <c r="P295" i="22"/>
  <c r="N295" i="22"/>
  <c r="K295" i="22"/>
  <c r="H295" i="22"/>
  <c r="E295" i="22"/>
  <c r="P307" i="22"/>
  <c r="N307" i="22"/>
  <c r="K307" i="22"/>
  <c r="H307" i="22"/>
  <c r="E307" i="22"/>
  <c r="P291" i="22"/>
  <c r="N291" i="22"/>
  <c r="K291" i="22"/>
  <c r="H291" i="22"/>
  <c r="E291" i="22"/>
  <c r="P301" i="22"/>
  <c r="N301" i="22"/>
  <c r="K301" i="22"/>
  <c r="H301" i="22"/>
  <c r="E301" i="22"/>
  <c r="P309" i="22"/>
  <c r="N309" i="22"/>
  <c r="K309" i="22"/>
  <c r="H309" i="22"/>
  <c r="P304" i="22"/>
  <c r="N304" i="22"/>
  <c r="K304" i="22"/>
  <c r="H304" i="22"/>
  <c r="E304" i="22"/>
  <c r="P298" i="22"/>
  <c r="N298" i="22"/>
  <c r="K298" i="22"/>
  <c r="H298" i="22"/>
  <c r="E298" i="22"/>
  <c r="P310" i="22"/>
  <c r="N310" i="22"/>
  <c r="K310" i="22"/>
  <c r="H310" i="22"/>
  <c r="E310" i="22"/>
  <c r="P314" i="22"/>
  <c r="N314" i="22"/>
  <c r="K314" i="22"/>
  <c r="H314" i="22"/>
  <c r="E314" i="22"/>
  <c r="P284" i="22"/>
  <c r="N284" i="22"/>
  <c r="K284" i="22"/>
  <c r="H284" i="22"/>
  <c r="E284" i="22"/>
  <c r="P287" i="22"/>
  <c r="N287" i="22"/>
  <c r="K287" i="22"/>
  <c r="H287" i="22"/>
  <c r="E287" i="22"/>
  <c r="P289" i="22"/>
  <c r="N289" i="22"/>
  <c r="K289" i="22"/>
  <c r="H289" i="22"/>
  <c r="E289" i="22"/>
  <c r="P267" i="22"/>
  <c r="N267" i="22"/>
  <c r="K267" i="22"/>
  <c r="H267" i="22"/>
  <c r="E267" i="22"/>
  <c r="P279" i="22"/>
  <c r="N279" i="22"/>
  <c r="K279" i="22"/>
  <c r="H279" i="22"/>
  <c r="E279" i="22"/>
  <c r="P241" i="22"/>
  <c r="N241" i="22"/>
  <c r="K241" i="22"/>
  <c r="H241" i="22"/>
  <c r="E241" i="22"/>
  <c r="P285" i="22"/>
  <c r="N285" i="22"/>
  <c r="K285" i="22"/>
  <c r="H285" i="22"/>
  <c r="E285" i="22"/>
  <c r="P280" i="22"/>
  <c r="N280" i="22"/>
  <c r="K280" i="22"/>
  <c r="H280" i="22"/>
  <c r="E280" i="22"/>
  <c r="P292" i="22"/>
  <c r="N292" i="22"/>
  <c r="K292" i="22"/>
  <c r="H292" i="22"/>
  <c r="E292" i="22"/>
  <c r="P260" i="22"/>
  <c r="N260" i="22"/>
  <c r="E260" i="22"/>
  <c r="P293" i="22"/>
  <c r="N293" i="22"/>
  <c r="K293" i="22"/>
  <c r="H293" i="22"/>
  <c r="E293" i="22"/>
  <c r="P281" i="22"/>
  <c r="N281" i="22"/>
  <c r="K281" i="22"/>
  <c r="H281" i="22"/>
  <c r="E281" i="22"/>
  <c r="P254" i="22"/>
  <c r="N254" i="22"/>
  <c r="K254" i="22"/>
  <c r="H254" i="22"/>
  <c r="E254" i="22"/>
  <c r="P271" i="22"/>
  <c r="N271" i="22"/>
  <c r="K271" i="22"/>
  <c r="H271" i="22"/>
  <c r="E271" i="22"/>
  <c r="P266" i="22"/>
  <c r="N266" i="22"/>
  <c r="K266" i="22"/>
  <c r="H266" i="22"/>
  <c r="E266" i="22"/>
  <c r="P275" i="22"/>
  <c r="N275" i="22"/>
  <c r="K275" i="22"/>
  <c r="H275" i="22"/>
  <c r="E275" i="22"/>
  <c r="P204" i="22"/>
  <c r="N204" i="22"/>
  <c r="K204" i="22"/>
  <c r="H204" i="22"/>
  <c r="E204" i="22"/>
  <c r="P276" i="22"/>
  <c r="N276" i="22"/>
  <c r="K276" i="22"/>
  <c r="H276" i="22"/>
  <c r="E276" i="22"/>
  <c r="P226" i="22"/>
  <c r="N226" i="22"/>
  <c r="K226" i="22"/>
  <c r="H226" i="22"/>
  <c r="E226" i="22"/>
  <c r="P274" i="22"/>
  <c r="N274" i="22"/>
  <c r="K274" i="22"/>
  <c r="H274" i="22"/>
  <c r="E274" i="22"/>
  <c r="P282" i="22"/>
  <c r="N282" i="22"/>
  <c r="K282" i="22"/>
  <c r="H282" i="22"/>
  <c r="E282" i="22"/>
  <c r="P278" i="22"/>
  <c r="N278" i="22"/>
  <c r="K278" i="22"/>
  <c r="H278" i="22"/>
  <c r="E278" i="22"/>
  <c r="P198" i="22"/>
  <c r="N198" i="22"/>
  <c r="K198" i="22"/>
  <c r="H198" i="22"/>
  <c r="E198" i="22"/>
  <c r="P277" i="22"/>
  <c r="N277" i="22"/>
  <c r="K277" i="22"/>
  <c r="H277" i="22"/>
  <c r="E277" i="22"/>
  <c r="P283" i="22"/>
  <c r="N283" i="22"/>
  <c r="K283" i="22"/>
  <c r="H283" i="22"/>
  <c r="E283" i="22"/>
  <c r="P245" i="22"/>
  <c r="N245" i="22"/>
  <c r="K245" i="22"/>
  <c r="H245" i="22"/>
  <c r="E245" i="22"/>
  <c r="P268" i="22"/>
  <c r="N268" i="22"/>
  <c r="K268" i="22"/>
  <c r="H268" i="22"/>
  <c r="E268" i="22"/>
  <c r="P264" i="22"/>
  <c r="N264" i="22"/>
  <c r="K264" i="22"/>
  <c r="H264" i="22"/>
  <c r="E264" i="22"/>
  <c r="P270" i="22"/>
  <c r="N270" i="22"/>
  <c r="K270" i="22"/>
  <c r="H270" i="22"/>
  <c r="E270" i="22"/>
  <c r="P265" i="22"/>
  <c r="N265" i="22"/>
  <c r="K265" i="22"/>
  <c r="H265" i="22"/>
  <c r="E265" i="22"/>
  <c r="P247" i="22"/>
  <c r="N247" i="22"/>
  <c r="K247" i="22"/>
  <c r="H247" i="22"/>
  <c r="E247" i="22"/>
  <c r="P269" i="22"/>
  <c r="N269" i="22"/>
  <c r="K269" i="22"/>
  <c r="H269" i="22"/>
  <c r="E269" i="22"/>
  <c r="P250" i="22"/>
  <c r="N250" i="22"/>
  <c r="K250" i="22"/>
  <c r="H250" i="22"/>
  <c r="E250" i="22"/>
  <c r="P263" i="22"/>
  <c r="N263" i="22"/>
  <c r="K263" i="22"/>
  <c r="H263" i="22"/>
  <c r="E263" i="22"/>
  <c r="P231" i="22"/>
  <c r="N231" i="22"/>
  <c r="K231" i="22"/>
  <c r="H231" i="22"/>
  <c r="E231" i="22"/>
  <c r="P262" i="22"/>
  <c r="N262" i="22"/>
  <c r="K262" i="22"/>
  <c r="H262" i="22"/>
  <c r="E262" i="22"/>
  <c r="P273" i="22"/>
  <c r="N273" i="22"/>
  <c r="K273" i="22"/>
  <c r="H273" i="22"/>
  <c r="E273" i="22"/>
  <c r="P259" i="22"/>
  <c r="N259" i="22"/>
  <c r="K259" i="22"/>
  <c r="H259" i="22"/>
  <c r="E259" i="22"/>
  <c r="P258" i="22"/>
  <c r="N258" i="22"/>
  <c r="K258" i="22"/>
  <c r="H258" i="22"/>
  <c r="E258" i="22"/>
  <c r="P248" i="22"/>
  <c r="N248" i="22"/>
  <c r="K248" i="22"/>
  <c r="H248" i="22"/>
  <c r="E248" i="22"/>
  <c r="P252" i="22"/>
  <c r="N252" i="22"/>
  <c r="K252" i="22"/>
  <c r="H252" i="22"/>
  <c r="E252" i="22"/>
  <c r="P251" i="22"/>
  <c r="N251" i="22"/>
  <c r="K251" i="22"/>
  <c r="H251" i="22"/>
  <c r="E251" i="22"/>
  <c r="P236" i="22"/>
  <c r="N236" i="22"/>
  <c r="K236" i="22"/>
  <c r="H236" i="22"/>
  <c r="E236" i="22"/>
  <c r="P243" i="22"/>
  <c r="N243" i="22"/>
  <c r="K243" i="22"/>
  <c r="H243" i="22"/>
  <c r="E243" i="22"/>
  <c r="P257" i="22"/>
  <c r="N257" i="22"/>
  <c r="K257" i="22"/>
  <c r="H257" i="22"/>
  <c r="E257" i="22"/>
  <c r="P217" i="22"/>
  <c r="N217" i="22"/>
  <c r="K217" i="22"/>
  <c r="H217" i="22"/>
  <c r="E217" i="22"/>
  <c r="P256" i="22"/>
  <c r="N256" i="22"/>
  <c r="K256" i="22"/>
  <c r="H256" i="22"/>
  <c r="E256" i="22"/>
  <c r="P261" i="22"/>
  <c r="N261" i="22"/>
  <c r="K261" i="22"/>
  <c r="H261" i="22"/>
  <c r="E261" i="22"/>
  <c r="P244" i="22"/>
  <c r="N244" i="22"/>
  <c r="K244" i="22"/>
  <c r="H244" i="22"/>
  <c r="E244" i="22"/>
  <c r="P238" i="22"/>
  <c r="N238" i="22"/>
  <c r="K238" i="22"/>
  <c r="H238" i="22"/>
  <c r="E238" i="22"/>
  <c r="P246" i="22"/>
  <c r="N246" i="22"/>
  <c r="K246" i="22"/>
  <c r="H246" i="22"/>
  <c r="E246" i="22"/>
  <c r="P240" i="22"/>
  <c r="N240" i="22"/>
  <c r="K240" i="22"/>
  <c r="H240" i="22"/>
  <c r="E240" i="22"/>
  <c r="P224" i="22"/>
  <c r="N224" i="22"/>
  <c r="K224" i="22"/>
  <c r="H224" i="22"/>
  <c r="E224" i="22"/>
  <c r="P228" i="22"/>
  <c r="N228" i="22"/>
  <c r="K228" i="22"/>
  <c r="H228" i="22"/>
  <c r="E228" i="22"/>
  <c r="P235" i="22"/>
  <c r="N235" i="22"/>
  <c r="K235" i="22"/>
  <c r="H235" i="22"/>
  <c r="E235" i="22"/>
  <c r="P255" i="22"/>
  <c r="N255" i="22"/>
  <c r="K255" i="22"/>
  <c r="H255" i="22"/>
  <c r="E255" i="22"/>
  <c r="P239" i="22"/>
  <c r="N239" i="22"/>
  <c r="K239" i="22"/>
  <c r="H239" i="22"/>
  <c r="E239" i="22"/>
  <c r="P253" i="22"/>
  <c r="N253" i="22"/>
  <c r="K253" i="22"/>
  <c r="H253" i="22"/>
  <c r="E253" i="22"/>
  <c r="P237" i="22"/>
  <c r="N237" i="22"/>
  <c r="K237" i="22"/>
  <c r="H237" i="22"/>
  <c r="E237" i="22"/>
  <c r="P232" i="22"/>
  <c r="N232" i="22"/>
  <c r="K232" i="22"/>
  <c r="H232" i="22"/>
  <c r="E232" i="22"/>
  <c r="P242" i="22"/>
  <c r="N242" i="22"/>
  <c r="K242" i="22"/>
  <c r="H242" i="22"/>
  <c r="E242" i="22"/>
  <c r="P233" i="22"/>
  <c r="N233" i="22"/>
  <c r="K233" i="22"/>
  <c r="H233" i="22"/>
  <c r="E233" i="22"/>
  <c r="P229" i="22"/>
  <c r="N229" i="22"/>
  <c r="K229" i="22"/>
  <c r="H229" i="22"/>
  <c r="E229" i="22"/>
  <c r="P219" i="22"/>
  <c r="N219" i="22"/>
  <c r="K219" i="22"/>
  <c r="H219" i="22"/>
  <c r="E219" i="22"/>
  <c r="P220" i="22"/>
  <c r="N220" i="22"/>
  <c r="K220" i="22"/>
  <c r="H220" i="22"/>
  <c r="E220" i="22"/>
  <c r="P249" i="22"/>
  <c r="N249" i="22"/>
  <c r="K249" i="22"/>
  <c r="H249" i="22"/>
  <c r="E249" i="22"/>
  <c r="P230" i="22"/>
  <c r="N230" i="22"/>
  <c r="K230" i="22"/>
  <c r="H230" i="22"/>
  <c r="E230" i="22"/>
  <c r="P234" i="22"/>
  <c r="N234" i="22"/>
  <c r="K234" i="22"/>
  <c r="H234" i="22"/>
  <c r="E234" i="22"/>
  <c r="P186" i="22"/>
  <c r="N186" i="22"/>
  <c r="K186" i="22"/>
  <c r="H186" i="22"/>
  <c r="E186" i="22"/>
  <c r="P227" i="22"/>
  <c r="N227" i="22"/>
  <c r="K227" i="22"/>
  <c r="H227" i="22"/>
  <c r="E227" i="22"/>
  <c r="P216" i="22"/>
  <c r="N216" i="22"/>
  <c r="K216" i="22"/>
  <c r="H216" i="22"/>
  <c r="E216" i="22"/>
  <c r="P223" i="22"/>
  <c r="N223" i="22"/>
  <c r="K223" i="22"/>
  <c r="H223" i="22"/>
  <c r="E223" i="22"/>
  <c r="P211" i="22"/>
  <c r="N211" i="22"/>
  <c r="K211" i="22"/>
  <c r="H211" i="22"/>
  <c r="E211" i="22"/>
  <c r="P221" i="22"/>
  <c r="N221" i="22"/>
  <c r="K221" i="22"/>
  <c r="H221" i="22"/>
  <c r="E221" i="22"/>
  <c r="P195" i="22"/>
  <c r="N195" i="22"/>
  <c r="K195" i="22"/>
  <c r="H195" i="22"/>
  <c r="E195" i="22"/>
  <c r="P177" i="22"/>
  <c r="N177" i="22"/>
  <c r="K177" i="22"/>
  <c r="H177" i="22"/>
  <c r="E177" i="22"/>
  <c r="P170" i="22"/>
  <c r="N170" i="22"/>
  <c r="K170" i="22"/>
  <c r="H170" i="22"/>
  <c r="E170" i="22"/>
  <c r="P212" i="22"/>
  <c r="N212" i="22"/>
  <c r="K212" i="22"/>
  <c r="H212" i="22"/>
  <c r="E212" i="22"/>
  <c r="P199" i="22"/>
  <c r="N199" i="22"/>
  <c r="K199" i="22"/>
  <c r="H199" i="22"/>
  <c r="E199" i="22"/>
  <c r="P213" i="22"/>
  <c r="N213" i="22"/>
  <c r="K213" i="22"/>
  <c r="H213" i="22"/>
  <c r="E213" i="22"/>
  <c r="P218" i="22"/>
  <c r="N218" i="22"/>
  <c r="K218" i="22"/>
  <c r="H218" i="22"/>
  <c r="E218" i="22"/>
  <c r="P225" i="22"/>
  <c r="N225" i="22"/>
  <c r="K225" i="22"/>
  <c r="H225" i="22"/>
  <c r="E225" i="22"/>
  <c r="P208" i="22"/>
  <c r="N208" i="22"/>
  <c r="K208" i="22"/>
  <c r="H208" i="22"/>
  <c r="E208" i="22"/>
  <c r="P210" i="22"/>
  <c r="N210" i="22"/>
  <c r="K210" i="22"/>
  <c r="H210" i="22"/>
  <c r="E210" i="22"/>
  <c r="P206" i="22"/>
  <c r="N206" i="22"/>
  <c r="K206" i="22"/>
  <c r="H206" i="22"/>
  <c r="E206" i="22"/>
  <c r="P215" i="22"/>
  <c r="N215" i="22"/>
  <c r="K215" i="22"/>
  <c r="H215" i="22"/>
  <c r="E215" i="22"/>
  <c r="P222" i="22"/>
  <c r="N222" i="22"/>
  <c r="K222" i="22"/>
  <c r="H222" i="22"/>
  <c r="E222" i="22"/>
  <c r="P207" i="22"/>
  <c r="N207" i="22"/>
  <c r="K207" i="22"/>
  <c r="H207" i="22"/>
  <c r="E207" i="22"/>
  <c r="P209" i="22"/>
  <c r="N209" i="22"/>
  <c r="K209" i="22"/>
  <c r="H209" i="22"/>
  <c r="E209" i="22"/>
  <c r="P203" i="22"/>
  <c r="N203" i="22"/>
  <c r="K203" i="22"/>
  <c r="H203" i="22"/>
  <c r="E203" i="22"/>
  <c r="P202" i="22"/>
  <c r="N202" i="22"/>
  <c r="K202" i="22"/>
  <c r="H202" i="22"/>
  <c r="E202" i="22"/>
  <c r="P205" i="22"/>
  <c r="N205" i="22"/>
  <c r="K205" i="22"/>
  <c r="H205" i="22"/>
  <c r="E205" i="22"/>
  <c r="P193" i="22"/>
  <c r="N193" i="22"/>
  <c r="K193" i="22"/>
  <c r="H193" i="22"/>
  <c r="E193" i="22"/>
  <c r="P187" i="22"/>
  <c r="N187" i="22"/>
  <c r="K187" i="22"/>
  <c r="H187" i="22"/>
  <c r="E187" i="22"/>
  <c r="P180" i="22"/>
  <c r="N180" i="22"/>
  <c r="K180" i="22"/>
  <c r="H180" i="22"/>
  <c r="P188" i="22"/>
  <c r="N188" i="22"/>
  <c r="K188" i="22"/>
  <c r="H188" i="22"/>
  <c r="E188" i="22"/>
  <c r="P200" i="22"/>
  <c r="N200" i="22"/>
  <c r="K200" i="22"/>
  <c r="H200" i="22"/>
  <c r="E200" i="22"/>
  <c r="P175" i="22"/>
  <c r="N175" i="22"/>
  <c r="K175" i="22"/>
  <c r="H175" i="22"/>
  <c r="E175" i="22"/>
  <c r="P197" i="22"/>
  <c r="N197" i="22"/>
  <c r="K197" i="22"/>
  <c r="H197" i="22"/>
  <c r="E197" i="22"/>
  <c r="P201" i="22"/>
  <c r="N201" i="22"/>
  <c r="K201" i="22"/>
  <c r="H201" i="22"/>
  <c r="E201" i="22"/>
  <c r="P141" i="22"/>
  <c r="N141" i="22"/>
  <c r="K141" i="22"/>
  <c r="H141" i="22"/>
  <c r="E141" i="22"/>
  <c r="P196" i="22"/>
  <c r="N196" i="22"/>
  <c r="K196" i="22"/>
  <c r="H196" i="22"/>
  <c r="E196" i="22"/>
  <c r="P178" i="22"/>
  <c r="N178" i="22"/>
  <c r="K178" i="22"/>
  <c r="H178" i="22"/>
  <c r="E178" i="22"/>
  <c r="P194" i="22"/>
  <c r="N194" i="22"/>
  <c r="K194" i="22"/>
  <c r="H194" i="22"/>
  <c r="E194" i="22"/>
  <c r="P192" i="22"/>
  <c r="N192" i="22"/>
  <c r="K192" i="22"/>
  <c r="H192" i="22"/>
  <c r="E192" i="22"/>
  <c r="P174" i="22"/>
  <c r="N174" i="22"/>
  <c r="K174" i="22"/>
  <c r="H174" i="22"/>
  <c r="E174" i="22"/>
  <c r="P182" i="22"/>
  <c r="N182" i="22"/>
  <c r="K182" i="22"/>
  <c r="H182" i="22"/>
  <c r="E182" i="22"/>
  <c r="P191" i="22"/>
  <c r="N191" i="22"/>
  <c r="K191" i="22"/>
  <c r="H191" i="22"/>
  <c r="E191" i="22"/>
  <c r="P189" i="22"/>
  <c r="N189" i="22"/>
  <c r="K189" i="22"/>
  <c r="H189" i="22"/>
  <c r="E189" i="22"/>
  <c r="P184" i="22"/>
  <c r="N184" i="22"/>
  <c r="K184" i="22"/>
  <c r="H184" i="22"/>
  <c r="E184" i="22"/>
  <c r="P185" i="22"/>
  <c r="N185" i="22"/>
  <c r="K185" i="22"/>
  <c r="H185" i="22"/>
  <c r="E185" i="22"/>
  <c r="P181" i="22"/>
  <c r="N181" i="22"/>
  <c r="K181" i="22"/>
  <c r="H181" i="22"/>
  <c r="E181" i="22"/>
  <c r="P190" i="22"/>
  <c r="N190" i="22"/>
  <c r="K190" i="22"/>
  <c r="H190" i="22"/>
  <c r="E190" i="22"/>
  <c r="P147" i="22"/>
  <c r="N147" i="22"/>
  <c r="K147" i="22"/>
  <c r="H147" i="22"/>
  <c r="E147" i="22"/>
  <c r="P176" i="22"/>
  <c r="N176" i="22"/>
  <c r="K176" i="22"/>
  <c r="H176" i="22"/>
  <c r="E176" i="22"/>
  <c r="P179" i="22"/>
  <c r="N179" i="22"/>
  <c r="K179" i="22"/>
  <c r="H179" i="22"/>
  <c r="E179" i="22"/>
  <c r="P138" i="22"/>
  <c r="N138" i="22"/>
  <c r="K138" i="22"/>
  <c r="H138" i="22"/>
  <c r="E138" i="22"/>
  <c r="P183" i="22"/>
  <c r="N183" i="22"/>
  <c r="K183" i="22"/>
  <c r="H183" i="22"/>
  <c r="E183" i="22"/>
  <c r="P162" i="22"/>
  <c r="N162" i="22"/>
  <c r="K162" i="22"/>
  <c r="H162" i="22"/>
  <c r="E162" i="22"/>
  <c r="P167" i="22"/>
  <c r="N167" i="22"/>
  <c r="K167" i="22"/>
  <c r="H167" i="22"/>
  <c r="E167" i="22"/>
  <c r="P165" i="22"/>
  <c r="N165" i="22"/>
  <c r="K165" i="22"/>
  <c r="H165" i="22"/>
  <c r="E165" i="22"/>
  <c r="P173" i="22"/>
  <c r="N173" i="22"/>
  <c r="K173" i="22"/>
  <c r="H173" i="22"/>
  <c r="E173" i="22"/>
  <c r="P137" i="22"/>
  <c r="N137" i="22"/>
  <c r="K137" i="22"/>
  <c r="H137" i="22"/>
  <c r="E137" i="22"/>
  <c r="P160" i="22"/>
  <c r="N160" i="22"/>
  <c r="K160" i="22"/>
  <c r="H160" i="22"/>
  <c r="E160" i="22"/>
  <c r="P164" i="22"/>
  <c r="N164" i="22"/>
  <c r="K164" i="22"/>
  <c r="H164" i="22"/>
  <c r="E164" i="22"/>
  <c r="P172" i="22"/>
  <c r="N172" i="22"/>
  <c r="K172" i="22"/>
  <c r="H172" i="22"/>
  <c r="E172" i="22"/>
  <c r="P169" i="22"/>
  <c r="N169" i="22"/>
  <c r="K169" i="22"/>
  <c r="H169" i="22"/>
  <c r="E169" i="22"/>
  <c r="P130" i="22"/>
  <c r="N130" i="22"/>
  <c r="K130" i="22"/>
  <c r="H130" i="22"/>
  <c r="E130" i="22"/>
  <c r="P146" i="22"/>
  <c r="N146" i="22"/>
  <c r="K146" i="22"/>
  <c r="H146" i="22"/>
  <c r="E146" i="22"/>
  <c r="P168" i="22"/>
  <c r="N168" i="22"/>
  <c r="K168" i="22"/>
  <c r="H168" i="22"/>
  <c r="E168" i="22"/>
  <c r="P152" i="22"/>
  <c r="N152" i="22"/>
  <c r="K152" i="22"/>
  <c r="H152" i="22"/>
  <c r="E152" i="22"/>
  <c r="P157" i="22"/>
  <c r="N157" i="22"/>
  <c r="K157" i="22"/>
  <c r="H157" i="22"/>
  <c r="E157" i="22"/>
  <c r="P171" i="22"/>
  <c r="N171" i="22"/>
  <c r="K171" i="22"/>
  <c r="H171" i="22"/>
  <c r="E171" i="22"/>
  <c r="P161" i="22"/>
  <c r="N161" i="22"/>
  <c r="K161" i="22"/>
  <c r="H161" i="22"/>
  <c r="E161" i="22"/>
  <c r="P159" i="22"/>
  <c r="N159" i="22"/>
  <c r="K159" i="22"/>
  <c r="H159" i="22"/>
  <c r="E159" i="22"/>
  <c r="P123" i="22"/>
  <c r="N123" i="22"/>
  <c r="K123" i="22"/>
  <c r="H123" i="22"/>
  <c r="E123" i="22"/>
  <c r="P153" i="22"/>
  <c r="N153" i="22"/>
  <c r="K153" i="22"/>
  <c r="H153" i="22"/>
  <c r="E153" i="22"/>
  <c r="P95" i="22"/>
  <c r="N95" i="22"/>
  <c r="K95" i="22"/>
  <c r="H95" i="22"/>
  <c r="E95" i="22"/>
  <c r="P155" i="22"/>
  <c r="N155" i="22"/>
  <c r="K155" i="22"/>
  <c r="H155" i="22"/>
  <c r="E155" i="22"/>
  <c r="P135" i="22"/>
  <c r="N135" i="22"/>
  <c r="K135" i="22"/>
  <c r="H135" i="22"/>
  <c r="E135" i="22"/>
  <c r="P163" i="22"/>
  <c r="N163" i="22"/>
  <c r="K163" i="22"/>
  <c r="H163" i="22"/>
  <c r="E163" i="22"/>
  <c r="P150" i="22"/>
  <c r="N150" i="22"/>
  <c r="K150" i="22"/>
  <c r="H150" i="22"/>
  <c r="E150" i="22"/>
  <c r="P166" i="22"/>
  <c r="N166" i="22"/>
  <c r="K166" i="22"/>
  <c r="H166" i="22"/>
  <c r="E166" i="22"/>
  <c r="P154" i="22"/>
  <c r="N154" i="22"/>
  <c r="K154" i="22"/>
  <c r="H154" i="22"/>
  <c r="E154" i="22"/>
  <c r="P142" i="22"/>
  <c r="N142" i="22"/>
  <c r="K142" i="22"/>
  <c r="H142" i="22"/>
  <c r="E142" i="22"/>
  <c r="P144" i="22"/>
  <c r="N144" i="22"/>
  <c r="K144" i="22"/>
  <c r="H144" i="22"/>
  <c r="E144" i="22"/>
  <c r="P145" i="22"/>
  <c r="N145" i="22"/>
  <c r="K145" i="22"/>
  <c r="H145" i="22"/>
  <c r="E145" i="22"/>
  <c r="P140" i="22"/>
  <c r="N140" i="22"/>
  <c r="K140" i="22"/>
  <c r="H140" i="22"/>
  <c r="E140" i="22"/>
  <c r="P149" i="22"/>
  <c r="N149" i="22"/>
  <c r="K149" i="22"/>
  <c r="H149" i="22"/>
  <c r="E149" i="22"/>
  <c r="P151" i="22"/>
  <c r="N151" i="22"/>
  <c r="K151" i="22"/>
  <c r="H151" i="22"/>
  <c r="E151" i="22"/>
  <c r="P148" i="22"/>
  <c r="N148" i="22"/>
  <c r="K148" i="22"/>
  <c r="H148" i="22"/>
  <c r="E148" i="22"/>
  <c r="P143" i="22"/>
  <c r="N143" i="22"/>
  <c r="K143" i="22"/>
  <c r="H143" i="22"/>
  <c r="E143" i="22"/>
  <c r="P158" i="22"/>
  <c r="N158" i="22"/>
  <c r="K158" i="22"/>
  <c r="H158" i="22"/>
  <c r="E158" i="22"/>
  <c r="P156" i="22"/>
  <c r="N156" i="22"/>
  <c r="K156" i="22"/>
  <c r="H156" i="22"/>
  <c r="E156" i="22"/>
  <c r="P112" i="22"/>
  <c r="N112" i="22"/>
  <c r="K112" i="22"/>
  <c r="H112" i="22"/>
  <c r="E112" i="22"/>
  <c r="P121" i="22"/>
  <c r="N121" i="22"/>
  <c r="K121" i="22"/>
  <c r="H121" i="22"/>
  <c r="E121" i="22"/>
  <c r="P132" i="22"/>
  <c r="N132" i="22"/>
  <c r="K132" i="22"/>
  <c r="H132" i="22"/>
  <c r="E132" i="22"/>
  <c r="P139" i="22"/>
  <c r="N139" i="22"/>
  <c r="K139" i="22"/>
  <c r="H139" i="22"/>
  <c r="E139" i="22"/>
  <c r="P126" i="22"/>
  <c r="N126" i="22"/>
  <c r="K126" i="22"/>
  <c r="H126" i="22"/>
  <c r="E126" i="22"/>
  <c r="P136" i="22"/>
  <c r="N136" i="22"/>
  <c r="K136" i="22"/>
  <c r="H136" i="22"/>
  <c r="E136" i="22"/>
  <c r="P127" i="22"/>
  <c r="N127" i="22"/>
  <c r="K127" i="22"/>
  <c r="H127" i="22"/>
  <c r="E127" i="22"/>
  <c r="P133" i="22"/>
  <c r="N133" i="22"/>
  <c r="K133" i="22"/>
  <c r="H133" i="22"/>
  <c r="E133" i="22"/>
  <c r="P128" i="22"/>
  <c r="N128" i="22"/>
  <c r="K128" i="22"/>
  <c r="H128" i="22"/>
  <c r="E128" i="22"/>
  <c r="P117" i="22"/>
  <c r="N117" i="22"/>
  <c r="K117" i="22"/>
  <c r="H117" i="22"/>
  <c r="E117" i="22"/>
  <c r="P122" i="22"/>
  <c r="N122" i="22"/>
  <c r="K122" i="22"/>
  <c r="H122" i="22"/>
  <c r="E122" i="22"/>
  <c r="P125" i="22"/>
  <c r="N125" i="22"/>
  <c r="K125" i="22"/>
  <c r="H125" i="22"/>
  <c r="E125" i="22"/>
  <c r="P134" i="22"/>
  <c r="N134" i="22"/>
  <c r="K134" i="22"/>
  <c r="H134" i="22"/>
  <c r="E134" i="22"/>
  <c r="P129" i="22"/>
  <c r="N129" i="22"/>
  <c r="K129" i="22"/>
  <c r="H129" i="22"/>
  <c r="E129" i="22"/>
  <c r="P114" i="22"/>
  <c r="N114" i="22"/>
  <c r="K114" i="22"/>
  <c r="H114" i="22"/>
  <c r="E114" i="22"/>
  <c r="P124" i="22"/>
  <c r="N124" i="22"/>
  <c r="K124" i="22"/>
  <c r="H124" i="22"/>
  <c r="E124" i="22"/>
  <c r="P131" i="22"/>
  <c r="N131" i="22"/>
  <c r="K131" i="22"/>
  <c r="H131" i="22"/>
  <c r="E131" i="22"/>
  <c r="P120" i="22"/>
  <c r="N120" i="22"/>
  <c r="K120" i="22"/>
  <c r="H120" i="22"/>
  <c r="E120" i="22"/>
  <c r="P119" i="22"/>
  <c r="N119" i="22"/>
  <c r="K119" i="22"/>
  <c r="H119" i="22"/>
  <c r="E119" i="22"/>
  <c r="P115" i="22"/>
  <c r="N115" i="22"/>
  <c r="K115" i="22"/>
  <c r="H115" i="22"/>
  <c r="E115" i="22"/>
  <c r="P116" i="22"/>
  <c r="N116" i="22"/>
  <c r="K116" i="22"/>
  <c r="H116" i="22"/>
  <c r="E116" i="22"/>
  <c r="P118" i="22"/>
  <c r="N118" i="22"/>
  <c r="K118" i="22"/>
  <c r="H118" i="22"/>
  <c r="E118" i="22"/>
  <c r="P113" i="22"/>
  <c r="N113" i="22"/>
  <c r="K113" i="22"/>
  <c r="H113" i="22"/>
  <c r="E113" i="22"/>
  <c r="P106" i="22"/>
  <c r="N106" i="22"/>
  <c r="K106" i="22"/>
  <c r="H106" i="22"/>
  <c r="E106" i="22"/>
  <c r="P111" i="22"/>
  <c r="N111" i="22"/>
  <c r="K111" i="22"/>
  <c r="H111" i="22"/>
  <c r="E111" i="22"/>
  <c r="P109" i="22"/>
  <c r="N109" i="22"/>
  <c r="K109" i="22"/>
  <c r="H109" i="22"/>
  <c r="E109" i="22"/>
  <c r="P108" i="22"/>
  <c r="N108" i="22"/>
  <c r="K108" i="22"/>
  <c r="H108" i="22"/>
  <c r="E108" i="22"/>
  <c r="P107" i="22"/>
  <c r="N107" i="22"/>
  <c r="K107" i="22"/>
  <c r="H107" i="22"/>
  <c r="E107" i="22"/>
  <c r="P102" i="22"/>
  <c r="N102" i="22"/>
  <c r="K102" i="22"/>
  <c r="H102" i="22"/>
  <c r="E102" i="22"/>
  <c r="P104" i="22"/>
  <c r="N104" i="22"/>
  <c r="K104" i="22"/>
  <c r="H104" i="22"/>
  <c r="E104" i="22"/>
  <c r="P86" i="22"/>
  <c r="N86" i="22"/>
  <c r="K86" i="22"/>
  <c r="H86" i="22"/>
  <c r="E86" i="22"/>
  <c r="P110" i="22"/>
  <c r="N110" i="22"/>
  <c r="K110" i="22"/>
  <c r="H110" i="22"/>
  <c r="E110" i="22"/>
  <c r="P94" i="22"/>
  <c r="N94" i="22"/>
  <c r="K94" i="22"/>
  <c r="H94" i="22"/>
  <c r="E94" i="22"/>
  <c r="P99" i="22"/>
  <c r="N99" i="22"/>
  <c r="K99" i="22"/>
  <c r="H99" i="22"/>
  <c r="E99" i="22"/>
  <c r="P98" i="22"/>
  <c r="N98" i="22"/>
  <c r="K98" i="22"/>
  <c r="H98" i="22"/>
  <c r="E98" i="22"/>
  <c r="P103" i="22"/>
  <c r="N103" i="22"/>
  <c r="K103" i="22"/>
  <c r="H103" i="22"/>
  <c r="E103" i="22"/>
  <c r="P101" i="22"/>
  <c r="N101" i="22"/>
  <c r="K101" i="22"/>
  <c r="H101" i="22"/>
  <c r="E101" i="22"/>
  <c r="P93" i="22"/>
  <c r="N93" i="22"/>
  <c r="K93" i="22"/>
  <c r="H93" i="22"/>
  <c r="E93" i="22"/>
  <c r="P92" i="22"/>
  <c r="N92" i="22"/>
  <c r="K92" i="22"/>
  <c r="H92" i="22"/>
  <c r="E92" i="22"/>
  <c r="P96" i="22"/>
  <c r="N96" i="22"/>
  <c r="K96" i="22"/>
  <c r="H96" i="22"/>
  <c r="E96" i="22"/>
  <c r="P75" i="22"/>
  <c r="N75" i="22"/>
  <c r="K75" i="22"/>
  <c r="H75" i="22"/>
  <c r="E75" i="22"/>
  <c r="P89" i="22"/>
  <c r="N89" i="22"/>
  <c r="K89" i="22"/>
  <c r="H89" i="22"/>
  <c r="E89" i="22"/>
  <c r="P97" i="22"/>
  <c r="N97" i="22"/>
  <c r="K97" i="22"/>
  <c r="H97" i="22"/>
  <c r="E97" i="22"/>
  <c r="P105" i="22"/>
  <c r="N105" i="22"/>
  <c r="K105" i="22"/>
  <c r="H105" i="22"/>
  <c r="E105" i="22"/>
  <c r="P87" i="22"/>
  <c r="N87" i="22"/>
  <c r="K87" i="22"/>
  <c r="H87" i="22"/>
  <c r="E87" i="22"/>
  <c r="P100" i="22"/>
  <c r="N100" i="22"/>
  <c r="K100" i="22"/>
  <c r="H100" i="22"/>
  <c r="E100" i="22"/>
  <c r="P88" i="22"/>
  <c r="N88" i="22"/>
  <c r="K88" i="22"/>
  <c r="H88" i="22"/>
  <c r="E88" i="22"/>
  <c r="P84" i="22"/>
  <c r="N84" i="22"/>
  <c r="K84" i="22"/>
  <c r="H84" i="22"/>
  <c r="E84" i="22"/>
  <c r="P91" i="22"/>
  <c r="N91" i="22"/>
  <c r="K91" i="22"/>
  <c r="H91" i="22"/>
  <c r="E91" i="22"/>
  <c r="P90" i="22"/>
  <c r="N90" i="22"/>
  <c r="K90" i="22"/>
  <c r="H90" i="22"/>
  <c r="E90" i="22"/>
  <c r="P85" i="22"/>
  <c r="N85" i="22"/>
  <c r="K85" i="22"/>
  <c r="H85" i="22"/>
  <c r="E85" i="22"/>
  <c r="P83" i="22"/>
  <c r="N83" i="22"/>
  <c r="K83" i="22"/>
  <c r="H83" i="22"/>
  <c r="E83" i="22"/>
  <c r="P74" i="22"/>
  <c r="N74" i="22"/>
  <c r="K74" i="22"/>
  <c r="H74" i="22"/>
  <c r="E74" i="22"/>
  <c r="P82" i="22"/>
  <c r="N82" i="22"/>
  <c r="K82" i="22"/>
  <c r="H82" i="22"/>
  <c r="E82" i="22"/>
  <c r="P77" i="22"/>
  <c r="N77" i="22"/>
  <c r="K77" i="22"/>
  <c r="H77" i="22"/>
  <c r="E77" i="22"/>
  <c r="P80" i="22"/>
  <c r="N80" i="22"/>
  <c r="K80" i="22"/>
  <c r="H80" i="22"/>
  <c r="E80" i="22"/>
  <c r="P79" i="22"/>
  <c r="N79" i="22"/>
  <c r="K79" i="22"/>
  <c r="H79" i="22"/>
  <c r="E79" i="22"/>
  <c r="P70" i="22"/>
  <c r="N70" i="22"/>
  <c r="K70" i="22"/>
  <c r="H70" i="22"/>
  <c r="E70" i="22"/>
  <c r="P64" i="22"/>
  <c r="N64" i="22"/>
  <c r="K64" i="22"/>
  <c r="H64" i="22"/>
  <c r="E64" i="22"/>
  <c r="P81" i="22"/>
  <c r="N81" i="22"/>
  <c r="K81" i="22"/>
  <c r="H81" i="22"/>
  <c r="E81" i="22"/>
  <c r="P60" i="22"/>
  <c r="N60" i="22"/>
  <c r="K60" i="22"/>
  <c r="H60" i="22"/>
  <c r="E60" i="22"/>
  <c r="P73" i="22"/>
  <c r="N73" i="22"/>
  <c r="K73" i="22"/>
  <c r="H73" i="22"/>
  <c r="E73" i="22"/>
  <c r="P66" i="22"/>
  <c r="N66" i="22"/>
  <c r="K66" i="22"/>
  <c r="H66" i="22"/>
  <c r="E66" i="22"/>
  <c r="P78" i="22"/>
  <c r="N78" i="22"/>
  <c r="K78" i="22"/>
  <c r="H78" i="22"/>
  <c r="E78" i="22"/>
  <c r="P65" i="22"/>
  <c r="N65" i="22"/>
  <c r="K65" i="22"/>
  <c r="H65" i="22"/>
  <c r="E65" i="22"/>
  <c r="P69" i="22"/>
  <c r="N69" i="22"/>
  <c r="K69" i="22"/>
  <c r="H69" i="22"/>
  <c r="E69" i="22"/>
  <c r="P76" i="22"/>
  <c r="N76" i="22"/>
  <c r="K76" i="22"/>
  <c r="H76" i="22"/>
  <c r="E76" i="22"/>
  <c r="P67" i="22"/>
  <c r="N67" i="22"/>
  <c r="K67" i="22"/>
  <c r="H67" i="22"/>
  <c r="E67" i="22"/>
  <c r="P63" i="22"/>
  <c r="N63" i="22"/>
  <c r="K63" i="22"/>
  <c r="H63" i="22"/>
  <c r="E63" i="22"/>
  <c r="P72" i="22"/>
  <c r="N72" i="22"/>
  <c r="K72" i="22"/>
  <c r="H72" i="22"/>
  <c r="E72" i="22"/>
  <c r="P71" i="22"/>
  <c r="N71" i="22"/>
  <c r="K71" i="22"/>
  <c r="H71" i="22"/>
  <c r="E71" i="22"/>
  <c r="P61" i="22"/>
  <c r="N61" i="22"/>
  <c r="K61" i="22"/>
  <c r="H61" i="22"/>
  <c r="E61" i="22"/>
  <c r="P45" i="22"/>
  <c r="N45" i="22"/>
  <c r="K45" i="22"/>
  <c r="H45" i="22"/>
  <c r="E45" i="22"/>
  <c r="P68" i="22"/>
  <c r="N68" i="22"/>
  <c r="K68" i="22"/>
  <c r="H68" i="22"/>
  <c r="E68" i="22"/>
  <c r="P57" i="22"/>
  <c r="N57" i="22"/>
  <c r="K57" i="22"/>
  <c r="H57" i="22"/>
  <c r="E57" i="22"/>
  <c r="P62" i="22"/>
  <c r="N62" i="22"/>
  <c r="K62" i="22"/>
  <c r="H62" i="22"/>
  <c r="E62" i="22"/>
  <c r="P59" i="22"/>
  <c r="N59" i="22"/>
  <c r="K59" i="22"/>
  <c r="H59" i="22"/>
  <c r="E59" i="22"/>
  <c r="P56" i="22"/>
  <c r="N56" i="22"/>
  <c r="K56" i="22"/>
  <c r="H56" i="22"/>
  <c r="E56" i="22"/>
  <c r="P53" i="22"/>
  <c r="N53" i="22"/>
  <c r="K53" i="22"/>
  <c r="H53" i="22"/>
  <c r="E53" i="22"/>
  <c r="P58" i="22"/>
  <c r="N58" i="22"/>
  <c r="K58" i="22"/>
  <c r="H58" i="22"/>
  <c r="E58" i="22"/>
  <c r="P49" i="22"/>
  <c r="N49" i="22"/>
  <c r="K49" i="22"/>
  <c r="H49" i="22"/>
  <c r="E49" i="22"/>
  <c r="P52" i="22"/>
  <c r="N52" i="22"/>
  <c r="K52" i="22"/>
  <c r="H52" i="22"/>
  <c r="E52" i="22"/>
  <c r="P55" i="22"/>
  <c r="N55" i="22"/>
  <c r="K55" i="22"/>
  <c r="H55" i="22"/>
  <c r="E55" i="22"/>
  <c r="P51" i="22"/>
  <c r="N51" i="22"/>
  <c r="K51" i="22"/>
  <c r="H51" i="22"/>
  <c r="E51" i="22"/>
  <c r="P50" i="22"/>
  <c r="N50" i="22"/>
  <c r="K50" i="22"/>
  <c r="H50" i="22"/>
  <c r="E50" i="22"/>
  <c r="P43" i="22"/>
  <c r="N43" i="22"/>
  <c r="K43" i="22"/>
  <c r="H43" i="22"/>
  <c r="E43" i="22"/>
  <c r="P48" i="22"/>
  <c r="N48" i="22"/>
  <c r="K48" i="22"/>
  <c r="H48" i="22"/>
  <c r="E48" i="22"/>
  <c r="P54" i="22"/>
  <c r="N54" i="22"/>
  <c r="K54" i="22"/>
  <c r="H54" i="22"/>
  <c r="E54" i="22"/>
  <c r="P46" i="22"/>
  <c r="N46" i="22"/>
  <c r="K46" i="22"/>
  <c r="H46" i="22"/>
  <c r="E46" i="22"/>
  <c r="P44" i="22"/>
  <c r="N44" i="22"/>
  <c r="K44" i="22"/>
  <c r="H44" i="22"/>
  <c r="E44" i="22"/>
  <c r="P40" i="22"/>
  <c r="N40" i="22"/>
  <c r="K40" i="22"/>
  <c r="H40" i="22"/>
  <c r="E40" i="22"/>
  <c r="P39" i="22"/>
  <c r="N39" i="22"/>
  <c r="K39" i="22"/>
  <c r="H39" i="22"/>
  <c r="E39" i="22"/>
  <c r="P41" i="22"/>
  <c r="N41" i="22"/>
  <c r="K41" i="22"/>
  <c r="H41" i="22"/>
  <c r="E41" i="22"/>
  <c r="P37" i="22"/>
  <c r="N37" i="22"/>
  <c r="K37" i="22"/>
  <c r="H37" i="22"/>
  <c r="E37" i="22"/>
  <c r="P47" i="22"/>
  <c r="N47" i="22"/>
  <c r="K47" i="22"/>
  <c r="H47" i="22"/>
  <c r="E47" i="22"/>
  <c r="P35" i="22"/>
  <c r="N35" i="22"/>
  <c r="K35" i="22"/>
  <c r="H35" i="22"/>
  <c r="E35" i="22"/>
  <c r="P36" i="22"/>
  <c r="N36" i="22"/>
  <c r="K36" i="22"/>
  <c r="H36" i="22"/>
  <c r="E36" i="22"/>
  <c r="P42" i="22"/>
  <c r="N42" i="22"/>
  <c r="K42" i="22"/>
  <c r="H42" i="22"/>
  <c r="E42" i="22"/>
  <c r="P30" i="22"/>
  <c r="N30" i="22"/>
  <c r="K30" i="22"/>
  <c r="H30" i="22"/>
  <c r="E30" i="22"/>
  <c r="P33" i="22"/>
  <c r="N33" i="22"/>
  <c r="K33" i="22"/>
  <c r="H33" i="22"/>
  <c r="E33" i="22"/>
  <c r="P38" i="22"/>
  <c r="N38" i="22"/>
  <c r="K38" i="22"/>
  <c r="H38" i="22"/>
  <c r="E38" i="22"/>
  <c r="P29" i="22"/>
  <c r="N29" i="22"/>
  <c r="K29" i="22"/>
  <c r="H29" i="22"/>
  <c r="E29" i="22"/>
  <c r="P34" i="22"/>
  <c r="N34" i="22"/>
  <c r="K34" i="22"/>
  <c r="H34" i="22"/>
  <c r="E34" i="22"/>
  <c r="P32" i="22"/>
  <c r="N32" i="22"/>
  <c r="K32" i="22"/>
  <c r="H32" i="22"/>
  <c r="E32" i="22"/>
  <c r="P28" i="22"/>
  <c r="N28" i="22"/>
  <c r="K28" i="22"/>
  <c r="H28" i="22"/>
  <c r="E28" i="22"/>
  <c r="P26" i="22"/>
  <c r="N26" i="22"/>
  <c r="K26" i="22"/>
  <c r="H26" i="22"/>
  <c r="E26" i="22"/>
  <c r="P31" i="22"/>
  <c r="N31" i="22"/>
  <c r="K31" i="22"/>
  <c r="H31" i="22"/>
  <c r="E31" i="22"/>
  <c r="P23" i="22"/>
  <c r="N23" i="22"/>
  <c r="K23" i="22"/>
  <c r="H23" i="22"/>
  <c r="E23" i="22"/>
  <c r="P20" i="22"/>
  <c r="N20" i="22"/>
  <c r="K20" i="22"/>
  <c r="H20" i="22"/>
  <c r="E20" i="22"/>
  <c r="P24" i="22"/>
  <c r="N24" i="22"/>
  <c r="K24" i="22"/>
  <c r="H24" i="22"/>
  <c r="E24" i="22"/>
  <c r="P25" i="22"/>
  <c r="N25" i="22"/>
  <c r="K25" i="22"/>
  <c r="H25" i="22"/>
  <c r="E25" i="22"/>
  <c r="P21" i="22"/>
  <c r="N21" i="22"/>
  <c r="K21" i="22"/>
  <c r="H21" i="22"/>
  <c r="E21" i="22"/>
  <c r="P27" i="22"/>
  <c r="N27" i="22"/>
  <c r="K27" i="22"/>
  <c r="H27" i="22"/>
  <c r="E27" i="22"/>
  <c r="P22" i="22"/>
  <c r="N22" i="22"/>
  <c r="K22" i="22"/>
  <c r="H22" i="22"/>
  <c r="E22" i="22"/>
  <c r="P19" i="22"/>
  <c r="N19" i="22"/>
  <c r="K19" i="22"/>
  <c r="H19" i="22"/>
  <c r="E19" i="22"/>
  <c r="P17" i="22"/>
  <c r="N17" i="22"/>
  <c r="K17" i="22"/>
  <c r="H17" i="22"/>
  <c r="E17" i="22"/>
  <c r="P18" i="22"/>
  <c r="N18" i="22"/>
  <c r="K18" i="22"/>
  <c r="H18" i="22"/>
  <c r="E18" i="22"/>
  <c r="P16" i="22"/>
  <c r="N16" i="22"/>
  <c r="K16" i="22"/>
  <c r="H16" i="22"/>
  <c r="E16" i="22"/>
  <c r="P15" i="22"/>
  <c r="N15" i="22"/>
  <c r="K15" i="22"/>
  <c r="H15" i="22"/>
  <c r="E15" i="22"/>
  <c r="P14" i="22"/>
  <c r="N14" i="22"/>
  <c r="K14" i="22"/>
  <c r="H14" i="22"/>
  <c r="E14" i="22"/>
  <c r="P12" i="22"/>
  <c r="N12" i="22"/>
  <c r="K12" i="22"/>
  <c r="H12" i="22"/>
  <c r="E12" i="22"/>
  <c r="P13" i="22"/>
  <c r="N13" i="22"/>
  <c r="K13" i="22"/>
  <c r="H13" i="22"/>
  <c r="E13" i="22"/>
  <c r="P11" i="22"/>
  <c r="N11" i="22"/>
  <c r="K11" i="22"/>
  <c r="H11" i="22"/>
  <c r="E11" i="22"/>
  <c r="P9" i="22"/>
  <c r="N9" i="22"/>
  <c r="K9" i="22"/>
  <c r="H9" i="22"/>
  <c r="E9" i="22"/>
  <c r="P10" i="22"/>
  <c r="N10" i="22"/>
  <c r="K10" i="22"/>
  <c r="H10" i="22"/>
  <c r="E10" i="22"/>
  <c r="P8" i="22"/>
  <c r="N8" i="22"/>
  <c r="K8" i="22"/>
  <c r="H8" i="22"/>
  <c r="E8" i="22"/>
  <c r="M42" i="17"/>
  <c r="J42" i="17"/>
  <c r="G42" i="17"/>
  <c r="D42" i="17"/>
  <c r="P39" i="17"/>
  <c r="B39" i="17"/>
  <c r="P38" i="17"/>
  <c r="K38" i="17"/>
  <c r="B38" i="17"/>
  <c r="P37" i="17"/>
  <c r="E37" i="17"/>
  <c r="P36" i="17"/>
  <c r="K36" i="17"/>
  <c r="B36" i="17"/>
  <c r="P35" i="17"/>
  <c r="N35" i="17"/>
  <c r="B35" i="17"/>
  <c r="P34" i="17"/>
  <c r="K34" i="17"/>
  <c r="B34" i="17"/>
  <c r="P33" i="17"/>
  <c r="K33" i="17"/>
  <c r="B33" i="17"/>
  <c r="P32" i="17"/>
  <c r="K32" i="17"/>
  <c r="B32" i="17"/>
  <c r="P31" i="17"/>
  <c r="N31" i="17"/>
  <c r="B31" i="17"/>
  <c r="P30" i="17"/>
  <c r="K30" i="17"/>
  <c r="B30" i="17"/>
  <c r="P29" i="17"/>
  <c r="K29" i="17"/>
  <c r="B29" i="17"/>
  <c r="P28" i="17"/>
  <c r="K28" i="17"/>
  <c r="B28" i="17"/>
  <c r="P27" i="17"/>
  <c r="N27" i="17"/>
  <c r="B27" i="17"/>
  <c r="P26" i="17"/>
  <c r="B26" i="17"/>
  <c r="P25" i="17"/>
  <c r="K25" i="17"/>
  <c r="B25" i="17"/>
  <c r="P24" i="17"/>
  <c r="K24" i="17"/>
  <c r="B24" i="17"/>
  <c r="P23" i="17"/>
  <c r="P22" i="17"/>
  <c r="B22" i="17"/>
  <c r="P21" i="17"/>
  <c r="K21" i="17"/>
  <c r="B21" i="17"/>
  <c r="P20" i="17"/>
  <c r="K20" i="17"/>
  <c r="B20" i="17"/>
  <c r="P19" i="17"/>
  <c r="N19" i="17"/>
  <c r="B19" i="17"/>
  <c r="P18" i="17"/>
  <c r="N18" i="17"/>
  <c r="B18" i="17"/>
  <c r="P17" i="17"/>
  <c r="N17" i="17"/>
  <c r="B17" i="17"/>
  <c r="P16" i="17"/>
  <c r="E16" i="17"/>
  <c r="B16" i="17"/>
  <c r="P15" i="17"/>
  <c r="H15" i="17"/>
  <c r="B15" i="17"/>
  <c r="P14" i="17"/>
  <c r="N14" i="17"/>
  <c r="B14" i="17"/>
  <c r="P13" i="17"/>
  <c r="N13" i="17"/>
  <c r="B13" i="17"/>
  <c r="P12" i="17"/>
  <c r="E12" i="17"/>
  <c r="P11" i="17"/>
  <c r="B11" i="17"/>
  <c r="P10" i="17"/>
  <c r="N10" i="17"/>
  <c r="B10" i="17"/>
  <c r="P9" i="17"/>
  <c r="B9" i="17"/>
  <c r="P8" i="17"/>
  <c r="H8" i="17"/>
  <c r="B8" i="17"/>
  <c r="W121" i="27" l="1"/>
  <c r="W91" i="27"/>
  <c r="W57" i="27"/>
  <c r="W29" i="27"/>
  <c r="W112" i="27"/>
  <c r="W82" i="27"/>
  <c r="W50" i="27"/>
  <c r="W18" i="27"/>
  <c r="W142" i="27"/>
  <c r="W106" i="27"/>
  <c r="W68" i="27"/>
  <c r="W44" i="27"/>
  <c r="W9" i="27"/>
  <c r="W137" i="27"/>
  <c r="W96" i="27"/>
  <c r="W63" i="27"/>
  <c r="W28" i="27"/>
  <c r="U32" i="27"/>
  <c r="W145" i="27"/>
  <c r="W132" i="27"/>
  <c r="W103" i="27"/>
  <c r="W92" i="27"/>
  <c r="W79" i="27"/>
  <c r="W62" i="27"/>
  <c r="W45" i="27"/>
  <c r="W33" i="27"/>
  <c r="W12" i="27"/>
  <c r="U60" i="27"/>
  <c r="W139" i="27"/>
  <c r="W104" i="27"/>
  <c r="W109" i="27"/>
  <c r="W86" i="27"/>
  <c r="W67" i="27"/>
  <c r="W51" i="27"/>
  <c r="W37" i="27"/>
  <c r="W20" i="27"/>
  <c r="W126" i="27"/>
  <c r="U133" i="27"/>
  <c r="U118" i="27"/>
  <c r="U100" i="27"/>
  <c r="U88" i="27"/>
  <c r="U70" i="27"/>
  <c r="U42" i="27"/>
  <c r="U13" i="27"/>
  <c r="U148" i="27"/>
  <c r="U129" i="27"/>
  <c r="U116" i="27"/>
  <c r="U87" i="27"/>
  <c r="U83" i="27"/>
  <c r="U66" i="27"/>
  <c r="U36" i="27"/>
  <c r="W146" i="27"/>
  <c r="W141" i="27"/>
  <c r="W130" i="27"/>
  <c r="W123" i="27"/>
  <c r="W117" i="27"/>
  <c r="W113" i="27"/>
  <c r="W102" i="27"/>
  <c r="W93" i="27"/>
  <c r="W81" i="27"/>
  <c r="W76" i="27"/>
  <c r="W73" i="27"/>
  <c r="W58" i="27"/>
  <c r="W52" i="27"/>
  <c r="W43" i="27"/>
  <c r="W35" i="27"/>
  <c r="W26" i="27"/>
  <c r="W23" i="27"/>
  <c r="W11" i="27"/>
  <c r="U138" i="27"/>
  <c r="U127" i="27"/>
  <c r="U114" i="27"/>
  <c r="U97" i="27"/>
  <c r="U78" i="27"/>
  <c r="U134" i="27"/>
  <c r="U122" i="27"/>
  <c r="U101" i="27"/>
  <c r="U94" i="27"/>
  <c r="U71" i="27"/>
  <c r="U53" i="27"/>
  <c r="U19" i="27"/>
  <c r="W143" i="27"/>
  <c r="W135" i="27"/>
  <c r="W128" i="27"/>
  <c r="W119" i="27"/>
  <c r="W110" i="27"/>
  <c r="W107" i="27"/>
  <c r="W95" i="27"/>
  <c r="W89" i="27"/>
  <c r="W77" i="27"/>
  <c r="W69" i="27"/>
  <c r="W64" i="27"/>
  <c r="W56" i="27"/>
  <c r="W47" i="27"/>
  <c r="W38" i="27"/>
  <c r="W24" i="27"/>
  <c r="W22" i="27"/>
  <c r="W14" i="27"/>
  <c r="O232" i="22"/>
  <c r="O220" i="22"/>
  <c r="O227" i="22"/>
  <c r="O177" i="22"/>
  <c r="O218" i="22"/>
  <c r="O215" i="22"/>
  <c r="O205" i="22"/>
  <c r="O200" i="22"/>
  <c r="O196" i="22"/>
  <c r="O191" i="22"/>
  <c r="O190" i="22"/>
  <c r="O183" i="22"/>
  <c r="O160" i="22"/>
  <c r="O146" i="22"/>
  <c r="O161" i="22"/>
  <c r="O135" i="22"/>
  <c r="O142" i="22"/>
  <c r="O151" i="22"/>
  <c r="O121" i="22"/>
  <c r="O127" i="22"/>
  <c r="O125" i="22"/>
  <c r="O120" i="22"/>
  <c r="O113" i="22"/>
  <c r="O107" i="22"/>
  <c r="O99" i="22"/>
  <c r="O92" i="22"/>
  <c r="O105" i="22"/>
  <c r="O90" i="22"/>
  <c r="O77" i="22"/>
  <c r="O81" i="22"/>
  <c r="O69" i="22"/>
  <c r="O71" i="22"/>
  <c r="O62" i="22"/>
  <c r="O52" i="22"/>
  <c r="O48" i="22"/>
  <c r="O39" i="22"/>
  <c r="O42" i="22"/>
  <c r="O34" i="22"/>
  <c r="O23" i="22"/>
  <c r="O22" i="22"/>
  <c r="O15" i="22"/>
  <c r="O9" i="22"/>
  <c r="O24" i="22"/>
  <c r="O19" i="22"/>
  <c r="O14" i="22"/>
  <c r="I9" i="22"/>
  <c r="I1999" i="22"/>
  <c r="I12" i="22"/>
  <c r="I19" i="22"/>
  <c r="I24" i="22"/>
  <c r="I28" i="22"/>
  <c r="I30" i="22"/>
  <c r="I37" i="22"/>
  <c r="I46" i="22"/>
  <c r="I55" i="22"/>
  <c r="I56" i="22"/>
  <c r="I45" i="22"/>
  <c r="I76" i="22"/>
  <c r="I73" i="22"/>
  <c r="I79" i="22"/>
  <c r="I85" i="22"/>
  <c r="I100" i="22"/>
  <c r="I75" i="22"/>
  <c r="I98" i="22"/>
  <c r="I104" i="22"/>
  <c r="I111" i="22"/>
  <c r="I119" i="22"/>
  <c r="I129" i="22"/>
  <c r="I128" i="22"/>
  <c r="I132" i="22"/>
  <c r="I143" i="22"/>
  <c r="I145" i="22"/>
  <c r="I163" i="22"/>
  <c r="I123" i="22"/>
  <c r="I152" i="22"/>
  <c r="I169" i="22"/>
  <c r="I137" i="22"/>
  <c r="I162" i="22"/>
  <c r="I176" i="22"/>
  <c r="I185" i="22"/>
  <c r="I182" i="22"/>
  <c r="I178" i="22"/>
  <c r="I197" i="22"/>
  <c r="I180" i="22"/>
  <c r="I202" i="22"/>
  <c r="I222" i="22"/>
  <c r="I208" i="22"/>
  <c r="I199" i="22"/>
  <c r="I195" i="22"/>
  <c r="I216" i="22"/>
  <c r="I230" i="22"/>
  <c r="I229" i="22"/>
  <c r="I237" i="22"/>
  <c r="I235" i="22"/>
  <c r="I246" i="22"/>
  <c r="I256" i="22"/>
  <c r="I236" i="22"/>
  <c r="I258" i="22"/>
  <c r="I231" i="22"/>
  <c r="I247" i="22"/>
  <c r="I268" i="22"/>
  <c r="I198" i="22"/>
  <c r="I226" i="22"/>
  <c r="I266" i="22"/>
  <c r="I293" i="22"/>
  <c r="I241" i="22"/>
  <c r="I287" i="22"/>
  <c r="I298" i="22"/>
  <c r="I291" i="22"/>
  <c r="I290" i="22"/>
  <c r="I300" i="22"/>
  <c r="I305" i="22"/>
  <c r="I313" i="22"/>
  <c r="I308" i="22"/>
  <c r="I324" i="22"/>
  <c r="I326" i="22"/>
  <c r="I316" i="22"/>
  <c r="I347" i="22"/>
  <c r="I339" i="22"/>
  <c r="I332" i="22"/>
  <c r="I334" i="22"/>
  <c r="I366" i="22"/>
  <c r="I341" i="22"/>
  <c r="I337" i="22"/>
  <c r="I356" i="22"/>
  <c r="I367" i="22"/>
  <c r="I365" i="22"/>
  <c r="I350" i="22"/>
  <c r="I395" i="22"/>
  <c r="I391" i="22"/>
  <c r="I373" i="22"/>
  <c r="I10" i="22"/>
  <c r="I15" i="22"/>
  <c r="I22" i="22"/>
  <c r="I20" i="22"/>
  <c r="I34" i="22"/>
  <c r="I42" i="22"/>
  <c r="I41" i="22"/>
  <c r="I48" i="22"/>
  <c r="I52" i="22"/>
  <c r="I59" i="22"/>
  <c r="I71" i="22"/>
  <c r="I69" i="22"/>
  <c r="I60" i="22"/>
  <c r="I77" i="22"/>
  <c r="I90" i="22"/>
  <c r="I87" i="22"/>
  <c r="I92" i="22"/>
  <c r="I99" i="22"/>
  <c r="I102" i="22"/>
  <c r="I113" i="22"/>
  <c r="I120" i="22"/>
  <c r="I134" i="22"/>
  <c r="I127" i="22"/>
  <c r="I121" i="22"/>
  <c r="I148" i="22"/>
  <c r="I142" i="22"/>
  <c r="I135" i="22"/>
  <c r="I159" i="22"/>
  <c r="I168" i="22"/>
  <c r="I172" i="22"/>
  <c r="I173" i="22"/>
  <c r="I183" i="22"/>
  <c r="I147" i="22"/>
  <c r="I184" i="22"/>
  <c r="I174" i="22"/>
  <c r="I196" i="22"/>
  <c r="I175" i="22"/>
  <c r="I187" i="22"/>
  <c r="I203" i="22"/>
  <c r="I215" i="22"/>
  <c r="I225" i="22"/>
  <c r="I212" i="22"/>
  <c r="I221" i="22"/>
  <c r="I227" i="22"/>
  <c r="I249" i="22"/>
  <c r="I233" i="22"/>
  <c r="I253" i="22"/>
  <c r="I228" i="22"/>
  <c r="I238" i="22"/>
  <c r="I217" i="22"/>
  <c r="I251" i="22"/>
  <c r="I259" i="22"/>
  <c r="I263" i="22"/>
  <c r="I265" i="22"/>
  <c r="I245" i="22"/>
  <c r="I278" i="22"/>
  <c r="I276" i="22"/>
  <c r="I271" i="22"/>
  <c r="I292" i="22"/>
  <c r="I279" i="22"/>
  <c r="I284" i="22"/>
  <c r="I304" i="22"/>
  <c r="I307" i="22"/>
  <c r="I311" i="22"/>
  <c r="I303" i="22"/>
  <c r="I299" i="22"/>
  <c r="I318" i="22"/>
  <c r="I322" i="22"/>
  <c r="I331" i="22"/>
  <c r="I327" i="22"/>
  <c r="I315" i="22"/>
  <c r="I355" i="22"/>
  <c r="I351" i="22"/>
  <c r="I294" i="22"/>
  <c r="I381" i="22"/>
  <c r="I345" i="22"/>
  <c r="I352" i="22"/>
  <c r="I359" i="22"/>
  <c r="I357" i="22"/>
  <c r="I364" i="22"/>
  <c r="I398" i="22"/>
  <c r="I402" i="22"/>
  <c r="I342" i="22"/>
  <c r="I272" i="22"/>
  <c r="I384" i="22"/>
  <c r="I11" i="22"/>
  <c r="I27" i="22"/>
  <c r="I29" i="22"/>
  <c r="I40" i="22"/>
  <c r="I49" i="22"/>
  <c r="I72" i="22"/>
  <c r="I64" i="22"/>
  <c r="I91" i="22"/>
  <c r="I93" i="22"/>
  <c r="I108" i="22"/>
  <c r="I131" i="22"/>
  <c r="I136" i="22"/>
  <c r="I149" i="22"/>
  <c r="I155" i="22"/>
  <c r="I146" i="22"/>
  <c r="I165" i="22"/>
  <c r="I190" i="22"/>
  <c r="I192" i="22"/>
  <c r="I200" i="22"/>
  <c r="I209" i="22"/>
  <c r="I218" i="22"/>
  <c r="I211" i="22"/>
  <c r="I220" i="22"/>
  <c r="I239" i="22"/>
  <c r="I244" i="22"/>
  <c r="I252" i="22"/>
  <c r="I250" i="22"/>
  <c r="I283" i="22"/>
  <c r="I204" i="22"/>
  <c r="I280" i="22"/>
  <c r="I314" i="22"/>
  <c r="I295" i="22"/>
  <c r="I306" i="22"/>
  <c r="I286" i="22"/>
  <c r="I343" i="22"/>
  <c r="I323" i="22"/>
  <c r="I362" i="22"/>
  <c r="I344" i="22"/>
  <c r="I349" i="22"/>
  <c r="I372" i="22"/>
  <c r="I330" i="22"/>
  <c r="I378" i="22"/>
  <c r="I388" i="22"/>
  <c r="I394" i="22"/>
  <c r="I408" i="22"/>
  <c r="I375" i="22"/>
  <c r="I418" i="22"/>
  <c r="I413" i="22"/>
  <c r="I424" i="22"/>
  <c r="I466" i="22"/>
  <c r="I412" i="22"/>
  <c r="I423" i="22"/>
  <c r="I426" i="22"/>
  <c r="I425" i="22"/>
  <c r="I453" i="22"/>
  <c r="I446" i="22"/>
  <c r="I440" i="22"/>
  <c r="I478" i="22"/>
  <c r="I476" i="22"/>
  <c r="I484" i="22"/>
  <c r="I13" i="22"/>
  <c r="I25" i="22"/>
  <c r="I38" i="22"/>
  <c r="I44" i="22"/>
  <c r="I53" i="22"/>
  <c r="I63" i="22"/>
  <c r="I70" i="22"/>
  <c r="I88" i="22"/>
  <c r="I101" i="22"/>
  <c r="I109" i="22"/>
  <c r="I114" i="22"/>
  <c r="I126" i="22"/>
  <c r="I140" i="22"/>
  <c r="I153" i="22"/>
  <c r="I130" i="22"/>
  <c r="I167" i="22"/>
  <c r="I181" i="22"/>
  <c r="I194" i="22"/>
  <c r="I188" i="22"/>
  <c r="I207" i="22"/>
  <c r="I213" i="22"/>
  <c r="I223" i="22"/>
  <c r="I219" i="22"/>
  <c r="I255" i="22"/>
  <c r="I261" i="22"/>
  <c r="I248" i="22"/>
  <c r="I269" i="22"/>
  <c r="I277" i="22"/>
  <c r="I275" i="22"/>
  <c r="I285" i="22"/>
  <c r="I310" i="22"/>
  <c r="I302" i="22"/>
  <c r="I319" i="22"/>
  <c r="I338" i="22"/>
  <c r="I320" i="22"/>
  <c r="I354" i="22"/>
  <c r="I353" i="22"/>
  <c r="I336" i="22"/>
  <c r="I333" i="22"/>
  <c r="I348" i="22"/>
  <c r="I368" i="22"/>
  <c r="I370" i="22"/>
  <c r="I374" i="22"/>
  <c r="I376" i="22"/>
  <c r="I401" i="22"/>
  <c r="I400" i="22"/>
  <c r="I407" i="22"/>
  <c r="I403" i="22"/>
  <c r="I389" i="22"/>
  <c r="I416" i="22"/>
  <c r="I385" i="22"/>
  <c r="I438" i="22"/>
  <c r="I436" i="22"/>
  <c r="I415" i="22"/>
  <c r="I439" i="22"/>
  <c r="I421" i="22"/>
  <c r="I435" i="22"/>
  <c r="I454" i="22"/>
  <c r="I458" i="22"/>
  <c r="I485" i="22"/>
  <c r="I467" i="22"/>
  <c r="I463" i="22"/>
  <c r="I487" i="22"/>
  <c r="I405" i="22"/>
  <c r="I481" i="22"/>
  <c r="I512" i="22"/>
  <c r="I504" i="22"/>
  <c r="I514" i="22"/>
  <c r="I509" i="22"/>
  <c r="I510" i="22"/>
  <c r="I516" i="22"/>
  <c r="I501" i="22"/>
  <c r="I528" i="22"/>
  <c r="I506" i="22"/>
  <c r="I531" i="22"/>
  <c r="I529" i="22"/>
  <c r="I540" i="22"/>
  <c r="I565" i="22"/>
  <c r="I541" i="22"/>
  <c r="I537" i="22"/>
  <c r="I567" i="22"/>
  <c r="I559" i="22"/>
  <c r="I557" i="22"/>
  <c r="I553" i="22"/>
  <c r="I546" i="22"/>
  <c r="I16" i="22"/>
  <c r="I36" i="22"/>
  <c r="I57" i="22"/>
  <c r="I82" i="22"/>
  <c r="I94" i="22"/>
  <c r="I122" i="22"/>
  <c r="I154" i="22"/>
  <c r="I164" i="22"/>
  <c r="I189" i="22"/>
  <c r="I193" i="22"/>
  <c r="I170" i="22"/>
  <c r="I242" i="22"/>
  <c r="I257" i="22"/>
  <c r="I270" i="22"/>
  <c r="I254" i="22"/>
  <c r="I309" i="22"/>
  <c r="I312" i="22"/>
  <c r="I321" i="22"/>
  <c r="I340" i="22"/>
  <c r="I361" i="22"/>
  <c r="I371" i="22"/>
  <c r="I393" i="22"/>
  <c r="I406" i="22"/>
  <c r="I432" i="22"/>
  <c r="I410" i="22"/>
  <c r="I422" i="22"/>
  <c r="I419" i="22"/>
  <c r="I433" i="22"/>
  <c r="I448" i="22"/>
  <c r="I513" i="22"/>
  <c r="I441" i="22"/>
  <c r="I473" i="22"/>
  <c r="I417" i="22"/>
  <c r="I465" i="22"/>
  <c r="I472" i="22"/>
  <c r="I520" i="22"/>
  <c r="I507" i="22"/>
  <c r="I505" i="22"/>
  <c r="I522" i="22"/>
  <c r="I550" i="22"/>
  <c r="I488" i="22"/>
  <c r="I460" i="22"/>
  <c r="I543" i="22"/>
  <c r="I561" i="22"/>
  <c r="I530" i="22"/>
  <c r="I562" i="22"/>
  <c r="I571" i="22"/>
  <c r="I560" i="22"/>
  <c r="I625" i="22"/>
  <c r="I549" i="22"/>
  <c r="I607" i="22"/>
  <c r="I622" i="22"/>
  <c r="I535" i="22"/>
  <c r="I515" i="22"/>
  <c r="I600" i="22"/>
  <c r="I586" i="22"/>
  <c r="I590" i="22"/>
  <c r="I598" i="22"/>
  <c r="I628" i="22"/>
  <c r="I646" i="22"/>
  <c r="I652" i="22"/>
  <c r="I617" i="22"/>
  <c r="I638" i="22"/>
  <c r="I597" i="22"/>
  <c r="I679" i="22"/>
  <c r="I651" i="22"/>
  <c r="I532" i="22"/>
  <c r="I636" i="22"/>
  <c r="I605" i="22"/>
  <c r="I664" i="22"/>
  <c r="I681" i="22"/>
  <c r="I655" i="22"/>
  <c r="I670" i="22"/>
  <c r="I665" i="22"/>
  <c r="I680" i="22"/>
  <c r="I682" i="22"/>
  <c r="I661" i="22"/>
  <c r="I714" i="22"/>
  <c r="I667" i="22"/>
  <c r="I697" i="22"/>
  <c r="I683" i="22"/>
  <c r="I723" i="22"/>
  <c r="I718" i="22"/>
  <c r="I705" i="22"/>
  <c r="I720" i="22"/>
  <c r="I740" i="22"/>
  <c r="I750" i="22"/>
  <c r="I688" i="22"/>
  <c r="I762" i="22"/>
  <c r="I737" i="22"/>
  <c r="I775" i="22"/>
  <c r="I772" i="22"/>
  <c r="I729" i="22"/>
  <c r="I777" i="22"/>
  <c r="I759" i="22"/>
  <c r="I770" i="22"/>
  <c r="I771" i="22"/>
  <c r="I752" i="22"/>
  <c r="I787" i="22"/>
  <c r="I790" i="22"/>
  <c r="I812" i="22"/>
  <c r="I855" i="22"/>
  <c r="I782" i="22"/>
  <c r="I783" i="22"/>
  <c r="I805" i="22"/>
  <c r="I832" i="22"/>
  <c r="I792" i="22"/>
  <c r="I776" i="22"/>
  <c r="I864" i="22"/>
  <c r="I819" i="22"/>
  <c r="I820" i="22"/>
  <c r="I835" i="22"/>
  <c r="I694" i="22"/>
  <c r="I886" i="22"/>
  <c r="I810" i="22"/>
  <c r="I804" i="22"/>
  <c r="I876" i="22"/>
  <c r="I908" i="22"/>
  <c r="I850" i="22"/>
  <c r="I780" i="22"/>
  <c r="I867" i="22"/>
  <c r="I883" i="22"/>
  <c r="I895" i="22"/>
  <c r="I924" i="22"/>
  <c r="I881" i="22"/>
  <c r="I945" i="22"/>
  <c r="I967" i="22"/>
  <c r="I899" i="22"/>
  <c r="I921" i="22"/>
  <c r="I966" i="22"/>
  <c r="I929" i="22"/>
  <c r="I957" i="22"/>
  <c r="I963" i="22"/>
  <c r="I992" i="22"/>
  <c r="I916" i="22"/>
  <c r="I893" i="22"/>
  <c r="I938" i="22"/>
  <c r="I973" i="22"/>
  <c r="I1025" i="22"/>
  <c r="I991" i="22"/>
  <c r="I982" i="22"/>
  <c r="I910" i="22"/>
  <c r="I1041" i="22"/>
  <c r="I1064" i="22"/>
  <c r="I944" i="22"/>
  <c r="I976" i="22"/>
  <c r="I1015" i="22"/>
  <c r="I1006" i="22"/>
  <c r="I1012" i="22"/>
  <c r="I1127" i="22"/>
  <c r="I1032" i="22"/>
  <c r="I1044" i="22"/>
  <c r="I1002" i="22"/>
  <c r="I1058" i="22"/>
  <c r="I1061" i="22"/>
  <c r="I990" i="22"/>
  <c r="I1170" i="22"/>
  <c r="I18" i="22"/>
  <c r="I47" i="22"/>
  <c r="I68" i="22"/>
  <c r="I74" i="22"/>
  <c r="I86" i="22"/>
  <c r="I117" i="22"/>
  <c r="I166" i="22"/>
  <c r="I160" i="22"/>
  <c r="I191" i="22"/>
  <c r="I205" i="22"/>
  <c r="I177" i="22"/>
  <c r="I232" i="22"/>
  <c r="I243" i="22"/>
  <c r="I264" i="22"/>
  <c r="I281" i="22"/>
  <c r="I301" i="22"/>
  <c r="I288" i="22"/>
  <c r="I329" i="22"/>
  <c r="I335" i="22"/>
  <c r="I296" i="22"/>
  <c r="I380" i="22"/>
  <c r="I379" i="22"/>
  <c r="I390" i="22"/>
  <c r="I414" i="22"/>
  <c r="I420" i="22"/>
  <c r="I428" i="22"/>
  <c r="I399" i="22"/>
  <c r="I396" i="22"/>
  <c r="I456" i="22"/>
  <c r="I452" i="22"/>
  <c r="I486" i="22"/>
  <c r="I479" i="22"/>
  <c r="I482" i="22"/>
  <c r="I517" i="22"/>
  <c r="I572" i="22"/>
  <c r="I490" i="22"/>
  <c r="I508" i="22"/>
  <c r="I577" i="22"/>
  <c r="I524" i="22"/>
  <c r="I525" i="22"/>
  <c r="I497" i="22"/>
  <c r="I527" i="22"/>
  <c r="I566" i="22"/>
  <c r="I564" i="22"/>
  <c r="I502" i="22"/>
  <c r="I556" i="22"/>
  <c r="I544" i="22"/>
  <c r="I539" i="22"/>
  <c r="I608" i="22"/>
  <c r="I558" i="22"/>
  <c r="I615" i="22"/>
  <c r="I582" i="22"/>
  <c r="I579" i="22"/>
  <c r="I601" i="22"/>
  <c r="I495" i="22"/>
  <c r="I596" i="22"/>
  <c r="I611" i="22"/>
  <c r="I634" i="22"/>
  <c r="I602" i="22"/>
  <c r="I591" i="22"/>
  <c r="I613" i="22"/>
  <c r="I654" i="22"/>
  <c r="I640" i="22"/>
  <c r="I639" i="22"/>
  <c r="I583" i="22"/>
  <c r="I678" i="22"/>
  <c r="I629" i="22"/>
  <c r="I642" i="22"/>
  <c r="I671" i="22"/>
  <c r="I657" i="22"/>
  <c r="I687" i="22"/>
  <c r="I659" i="22"/>
  <c r="I672" i="22"/>
  <c r="I699" i="22"/>
  <c r="I653" i="22"/>
  <c r="I707" i="22"/>
  <c r="I649" i="22"/>
  <c r="I643" i="22"/>
  <c r="I743" i="22"/>
  <c r="I708" i="22"/>
  <c r="I722" i="22"/>
  <c r="I725" i="22"/>
  <c r="I730" i="22"/>
  <c r="I731" i="22"/>
  <c r="I751" i="22"/>
  <c r="I684" i="22"/>
  <c r="I716" i="22"/>
  <c r="I721" i="22"/>
  <c r="I745" i="22"/>
  <c r="I691" i="22"/>
  <c r="I754" i="22"/>
  <c r="I765" i="22"/>
  <c r="I786" i="22"/>
  <c r="I727" i="22"/>
  <c r="I713" i="22"/>
  <c r="I726" i="22"/>
  <c r="I700" i="22"/>
  <c r="I824" i="22"/>
  <c r="I748" i="22"/>
  <c r="I785" i="22"/>
  <c r="I807" i="22"/>
  <c r="I795" i="22"/>
  <c r="I781" i="22"/>
  <c r="I830" i="22"/>
  <c r="I815" i="22"/>
  <c r="I828" i="22"/>
  <c r="I808" i="22"/>
  <c r="I837" i="22"/>
  <c r="I834" i="22"/>
  <c r="I903" i="22"/>
  <c r="I841" i="22"/>
  <c r="I859" i="22"/>
  <c r="I809" i="22"/>
  <c r="I840" i="22"/>
  <c r="I875" i="22"/>
  <c r="I862" i="22"/>
  <c r="I816" i="22"/>
  <c r="I882" i="22"/>
  <c r="I863" i="22"/>
  <c r="I917" i="22"/>
  <c r="I791" i="22"/>
  <c r="I861" i="22"/>
  <c r="I851" i="22"/>
  <c r="I901" i="22"/>
  <c r="I845" i="22"/>
  <c r="I894" i="22"/>
  <c r="I935" i="22"/>
  <c r="I977" i="22"/>
  <c r="I857" i="22"/>
  <c r="I906" i="22"/>
  <c r="I946" i="22"/>
  <c r="I930" i="22"/>
  <c r="I922" i="22"/>
  <c r="I896" i="22"/>
  <c r="I1053" i="22"/>
  <c r="I951" i="22"/>
  <c r="I911" i="22"/>
  <c r="I948" i="22"/>
  <c r="I1026" i="22"/>
  <c r="I940" i="22"/>
  <c r="I1009" i="22"/>
  <c r="I955" i="22"/>
  <c r="I1003" i="22"/>
  <c r="I971" i="22"/>
  <c r="I1024" i="22"/>
  <c r="I972" i="22"/>
  <c r="I931" i="22"/>
  <c r="I1068" i="22"/>
  <c r="I1027" i="22"/>
  <c r="I1018" i="22"/>
  <c r="I994" i="22"/>
  <c r="I928" i="22"/>
  <c r="I1142" i="22"/>
  <c r="I1017" i="22"/>
  <c r="I1075" i="22"/>
  <c r="I1139" i="22"/>
  <c r="I879" i="22"/>
  <c r="I1109" i="22"/>
  <c r="I1128" i="22"/>
  <c r="I996" i="22"/>
  <c r="I1084" i="22"/>
  <c r="I1067" i="22"/>
  <c r="I1089" i="22"/>
  <c r="I1074" i="22"/>
  <c r="I1052" i="22"/>
  <c r="I1116" i="22"/>
  <c r="I1162" i="22"/>
  <c r="I1157" i="22"/>
  <c r="I1085" i="22"/>
  <c r="I1125" i="22"/>
  <c r="I31" i="22"/>
  <c r="I65" i="22"/>
  <c r="I118" i="22"/>
  <c r="I171" i="22"/>
  <c r="I141" i="22"/>
  <c r="I186" i="22"/>
  <c r="I273" i="22"/>
  <c r="I267" i="22"/>
  <c r="I317" i="22"/>
  <c r="I346" i="22"/>
  <c r="I387" i="22"/>
  <c r="I392" i="22"/>
  <c r="I431" i="22"/>
  <c r="I427" i="22"/>
  <c r="I477" i="22"/>
  <c r="I442" i="22"/>
  <c r="I474" i="22"/>
  <c r="I542" i="22"/>
  <c r="I475" i="22"/>
  <c r="I511" i="22"/>
  <c r="I536" i="22"/>
  <c r="I589" i="22"/>
  <c r="I492" i="22"/>
  <c r="I521" i="22"/>
  <c r="I498" i="22"/>
  <c r="I595" i="22"/>
  <c r="I621" i="22"/>
  <c r="I610" i="22"/>
  <c r="I599" i="22"/>
  <c r="I637" i="22"/>
  <c r="I635" i="22"/>
  <c r="I386" i="22"/>
  <c r="I656" i="22"/>
  <c r="I632" i="22"/>
  <c r="I685" i="22"/>
  <c r="I666" i="22"/>
  <c r="I711" i="22"/>
  <c r="I695" i="22"/>
  <c r="I623" i="22"/>
  <c r="I668" i="22"/>
  <c r="I706" i="22"/>
  <c r="I669" i="22"/>
  <c r="I747" i="22"/>
  <c r="I774" i="22"/>
  <c r="I739" i="22"/>
  <c r="I773" i="22"/>
  <c r="I738" i="22"/>
  <c r="I760" i="22"/>
  <c r="I742" i="22"/>
  <c r="I793" i="22"/>
  <c r="I796" i="22"/>
  <c r="I821" i="22"/>
  <c r="I843" i="22"/>
  <c r="I826" i="22"/>
  <c r="I825" i="22"/>
  <c r="I848" i="22"/>
  <c r="I865" i="22"/>
  <c r="I836" i="22"/>
  <c r="I891" i="22"/>
  <c r="I871" i="22"/>
  <c r="I926" i="22"/>
  <c r="I887" i="22"/>
  <c r="I923" i="22"/>
  <c r="I933" i="22"/>
  <c r="I936" i="22"/>
  <c r="I947" i="22"/>
  <c r="I925" i="22"/>
  <c r="I890" i="22"/>
  <c r="I846" i="22"/>
  <c r="I888" i="22"/>
  <c r="I960" i="22"/>
  <c r="I1008" i="22"/>
  <c r="I999" i="22"/>
  <c r="I998" i="22"/>
  <c r="I987" i="22"/>
  <c r="I1069" i="22"/>
  <c r="I1004" i="22"/>
  <c r="I1035" i="22"/>
  <c r="I1031" i="22"/>
  <c r="I1065" i="22"/>
  <c r="I1057" i="22"/>
  <c r="I1014" i="22"/>
  <c r="I1086" i="22"/>
  <c r="I1081" i="22"/>
  <c r="I1093" i="22"/>
  <c r="I1140" i="22"/>
  <c r="I1160" i="22"/>
  <c r="I1141" i="22"/>
  <c r="I1138" i="22"/>
  <c r="I1129" i="22"/>
  <c r="I1249" i="22"/>
  <c r="I1145" i="22"/>
  <c r="I1151" i="22"/>
  <c r="I1099" i="22"/>
  <c r="I1167" i="22"/>
  <c r="I1133" i="22"/>
  <c r="I1048" i="22"/>
  <c r="I1106" i="22"/>
  <c r="I1171" i="22"/>
  <c r="I1124" i="22"/>
  <c r="I1013" i="22"/>
  <c r="I1233" i="22"/>
  <c r="I1248" i="22"/>
  <c r="I1193" i="22"/>
  <c r="I1207" i="22"/>
  <c r="I1217" i="22"/>
  <c r="I1218" i="22"/>
  <c r="I1186" i="22"/>
  <c r="I1257" i="22"/>
  <c r="I1264" i="22"/>
  <c r="I1245" i="22"/>
  <c r="I1222" i="22"/>
  <c r="I1232" i="22"/>
  <c r="I1292" i="22"/>
  <c r="I1271" i="22"/>
  <c r="I1288" i="22"/>
  <c r="I1250" i="22"/>
  <c r="I1277" i="22"/>
  <c r="I1267" i="22"/>
  <c r="I1330" i="22"/>
  <c r="I1314" i="22"/>
  <c r="I1240" i="22"/>
  <c r="I1309" i="22"/>
  <c r="I1319" i="22"/>
  <c r="I1349" i="22"/>
  <c r="I1343" i="22"/>
  <c r="I1335" i="22"/>
  <c r="I1388" i="22"/>
  <c r="I1259" i="22"/>
  <c r="I1352" i="22"/>
  <c r="I1345" i="22"/>
  <c r="I1336" i="22"/>
  <c r="I1367" i="22"/>
  <c r="I1313" i="22"/>
  <c r="I1419" i="22"/>
  <c r="I1364" i="22"/>
  <c r="I1410" i="22"/>
  <c r="I1454" i="22"/>
  <c r="I1435" i="22"/>
  <c r="I1413" i="22"/>
  <c r="I1401" i="22"/>
  <c r="I1455" i="22"/>
  <c r="I1433" i="22"/>
  <c r="I1431" i="22"/>
  <c r="I1442" i="22"/>
  <c r="I1470" i="22"/>
  <c r="I1439" i="22"/>
  <c r="I1486" i="22"/>
  <c r="I1498" i="22"/>
  <c r="I1511" i="22"/>
  <c r="I1492" i="22"/>
  <c r="I1509" i="22"/>
  <c r="I1519" i="22"/>
  <c r="I1534" i="22"/>
  <c r="I1553" i="22"/>
  <c r="I1542" i="22"/>
  <c r="I1673" i="22"/>
  <c r="I1587" i="22"/>
  <c r="I1508" i="22"/>
  <c r="I1559" i="22"/>
  <c r="I1585" i="22"/>
  <c r="I1566" i="22"/>
  <c r="I1569" i="22"/>
  <c r="I1623" i="22"/>
  <c r="I1582" i="22"/>
  <c r="I1579" i="22"/>
  <c r="I1589" i="22"/>
  <c r="I1614" i="22"/>
  <c r="I1611" i="22"/>
  <c r="I1598" i="22"/>
  <c r="I26" i="22"/>
  <c r="I66" i="22"/>
  <c r="I116" i="22"/>
  <c r="I157" i="22"/>
  <c r="I201" i="22"/>
  <c r="I234" i="22"/>
  <c r="I262" i="22"/>
  <c r="I289" i="22"/>
  <c r="I328" i="22"/>
  <c r="I363" i="22"/>
  <c r="I409" i="22"/>
  <c r="I382" i="22"/>
  <c r="I434" i="22"/>
  <c r="I450" i="22"/>
  <c r="I444" i="22"/>
  <c r="I491" i="22"/>
  <c r="I451" i="22"/>
  <c r="I464" i="22"/>
  <c r="I397" i="22"/>
  <c r="I494" i="22"/>
  <c r="I552" i="22"/>
  <c r="I503" i="22"/>
  <c r="I594" i="22"/>
  <c r="I548" i="22"/>
  <c r="I573" i="22"/>
  <c r="I581" i="22"/>
  <c r="I620" i="22"/>
  <c r="I555" i="22"/>
  <c r="I614" i="22"/>
  <c r="I568" i="22"/>
  <c r="I604" i="22"/>
  <c r="I631" i="22"/>
  <c r="I630" i="22"/>
  <c r="I647" i="22"/>
  <c r="I627" i="22"/>
  <c r="I633" i="22"/>
  <c r="I690" i="22"/>
  <c r="I644" i="22"/>
  <c r="I701" i="22"/>
  <c r="I719" i="22"/>
  <c r="I712" i="22"/>
  <c r="I692" i="22"/>
  <c r="I677" i="22"/>
  <c r="I710" i="22"/>
  <c r="I728" i="22"/>
  <c r="I717" i="22"/>
  <c r="I749" i="22"/>
  <c r="I769" i="22"/>
  <c r="I744" i="22"/>
  <c r="I797" i="22"/>
  <c r="I789" i="22"/>
  <c r="I801" i="22"/>
  <c r="I853" i="22"/>
  <c r="I833" i="22"/>
  <c r="I827" i="22"/>
  <c r="I800" i="22"/>
  <c r="I784" i="22"/>
  <c r="I847" i="22"/>
  <c r="I962" i="22"/>
  <c r="I880" i="22"/>
  <c r="I860" i="22"/>
  <c r="I878" i="22"/>
  <c r="I932" i="22"/>
  <c r="I915" i="22"/>
  <c r="I927" i="22"/>
  <c r="I913" i="22"/>
  <c r="I978" i="22"/>
  <c r="I939" i="22"/>
  <c r="I897" i="22"/>
  <c r="I989" i="22"/>
  <c r="I954" i="22"/>
  <c r="I981" i="22"/>
  <c r="I1033" i="22"/>
  <c r="I1020" i="22"/>
  <c r="I1028" i="22"/>
  <c r="I986" i="22"/>
  <c r="I1038" i="22"/>
  <c r="I1066" i="22"/>
  <c r="I1056" i="22"/>
  <c r="I1036" i="22"/>
  <c r="I1090" i="22"/>
  <c r="I1134" i="22"/>
  <c r="I1098" i="22"/>
  <c r="I1101" i="22"/>
  <c r="I1122" i="22"/>
  <c r="I1091" i="22"/>
  <c r="I1082" i="22"/>
  <c r="I1148" i="22"/>
  <c r="I1095" i="22"/>
  <c r="I1174" i="22"/>
  <c r="I1137" i="22"/>
  <c r="I1143" i="22"/>
  <c r="I1158" i="22"/>
  <c r="I1187" i="22"/>
  <c r="I1155" i="22"/>
  <c r="I1144" i="22"/>
  <c r="I1135" i="22"/>
  <c r="I1115" i="22"/>
  <c r="I1164" i="22"/>
  <c r="I1149" i="22"/>
  <c r="I1182" i="22"/>
  <c r="I1201" i="22"/>
  <c r="I1189" i="22"/>
  <c r="I1206" i="22"/>
  <c r="I1266" i="22"/>
  <c r="I1172" i="22"/>
  <c r="I1239" i="22"/>
  <c r="I1297" i="22"/>
  <c r="I1165" i="22"/>
  <c r="I1244" i="22"/>
  <c r="I1263" i="22"/>
  <c r="I1256" i="22"/>
  <c r="I1235" i="22"/>
  <c r="I1327" i="22"/>
  <c r="I1273" i="22"/>
  <c r="I1269" i="22"/>
  <c r="I1276" i="22"/>
  <c r="I1284" i="22"/>
  <c r="I1301" i="22"/>
  <c r="I1317" i="22"/>
  <c r="I1311" i="22"/>
  <c r="I1342" i="22"/>
  <c r="I1320" i="22"/>
  <c r="I1341" i="22"/>
  <c r="I1337" i="22"/>
  <c r="I1334" i="22"/>
  <c r="I1307" i="22"/>
  <c r="I1329" i="22"/>
  <c r="I1375" i="22"/>
  <c r="I1350" i="22"/>
  <c r="I1354" i="22"/>
  <c r="I1372" i="22"/>
  <c r="I1420" i="22"/>
  <c r="I1382" i="22"/>
  <c r="I1370" i="22"/>
  <c r="I1407" i="22"/>
  <c r="I1427" i="22"/>
  <c r="I1436" i="22"/>
  <c r="I1467" i="22"/>
  <c r="I1426" i="22"/>
  <c r="I1448" i="22"/>
  <c r="I1444" i="22"/>
  <c r="I1432" i="22"/>
  <c r="I1422" i="22"/>
  <c r="I1501" i="22"/>
  <c r="I1447" i="22"/>
  <c r="I1497" i="22"/>
  <c r="I1516" i="22"/>
  <c r="I1527" i="22"/>
  <c r="I1483" i="22"/>
  <c r="I1437" i="22"/>
  <c r="I1510" i="22"/>
  <c r="I1529" i="22"/>
  <c r="I1543" i="22"/>
  <c r="I1515" i="22"/>
  <c r="I1539" i="22"/>
  <c r="I1561" i="22"/>
  <c r="I1609" i="22"/>
  <c r="I1537" i="22"/>
  <c r="I1572" i="22"/>
  <c r="I1570" i="22"/>
  <c r="I1564" i="22"/>
  <c r="I1545" i="22"/>
  <c r="I1613" i="22"/>
  <c r="I1586" i="22"/>
  <c r="I1580" i="22"/>
  <c r="I1594" i="22"/>
  <c r="I1653" i="22"/>
  <c r="I1663" i="22"/>
  <c r="I1647" i="22"/>
  <c r="I1639" i="22"/>
  <c r="I1624" i="22"/>
  <c r="I1593" i="22"/>
  <c r="I1641" i="22"/>
  <c r="I1630" i="22"/>
  <c r="I1661" i="22"/>
  <c r="I1649" i="22"/>
  <c r="I1671" i="22"/>
  <c r="I1689" i="22"/>
  <c r="I1694" i="22"/>
  <c r="I1724" i="22"/>
  <c r="I1708" i="22"/>
  <c r="I1688" i="22"/>
  <c r="I1746" i="22"/>
  <c r="I1731" i="22"/>
  <c r="I1791" i="22"/>
  <c r="I1744" i="22"/>
  <c r="I1762" i="22"/>
  <c r="I1858" i="22"/>
  <c r="I1800" i="22"/>
  <c r="I1784" i="22"/>
  <c r="I1829" i="22"/>
  <c r="I1808" i="22"/>
  <c r="I1806" i="22"/>
  <c r="I1825" i="22"/>
  <c r="I1837" i="22"/>
  <c r="I1865" i="22"/>
  <c r="I1864" i="22"/>
  <c r="I1873" i="22"/>
  <c r="I1896" i="22"/>
  <c r="I1922" i="22"/>
  <c r="I1906" i="22"/>
  <c r="I8" i="22"/>
  <c r="I1972" i="22"/>
  <c r="I1955" i="22"/>
  <c r="I1952" i="22"/>
  <c r="I1950" i="22"/>
  <c r="I1930" i="22"/>
  <c r="I1900" i="22"/>
  <c r="I1902" i="22"/>
  <c r="I1889" i="22"/>
  <c r="I1874" i="22"/>
  <c r="I1851" i="22"/>
  <c r="I1863" i="22"/>
  <c r="I1809" i="22"/>
  <c r="I1797" i="22"/>
  <c r="I1795" i="22"/>
  <c r="I1805" i="22"/>
  <c r="I1706" i="22"/>
  <c r="I1773" i="22"/>
  <c r="I1715" i="22"/>
  <c r="I1766" i="22"/>
  <c r="I1701" i="22"/>
  <c r="I1696" i="22"/>
  <c r="I1714" i="22"/>
  <c r="I1681" i="22"/>
  <c r="I1665" i="22"/>
  <c r="I1712" i="22"/>
  <c r="I1636" i="22"/>
  <c r="I1648" i="22"/>
  <c r="I1603" i="22"/>
  <c r="I1628" i="22"/>
  <c r="I1622" i="22"/>
  <c r="I1619" i="22"/>
  <c r="I1590" i="22"/>
  <c r="I1612" i="22"/>
  <c r="I1550" i="22"/>
  <c r="I1526" i="22"/>
  <c r="I1547" i="22"/>
  <c r="I1538" i="22"/>
  <c r="I1528" i="22"/>
  <c r="I1523" i="22"/>
  <c r="I1493" i="22"/>
  <c r="I1494" i="22"/>
  <c r="I1476" i="22"/>
  <c r="I1438" i="22"/>
  <c r="I1446" i="22"/>
  <c r="I1425" i="22"/>
  <c r="I1389" i="22"/>
  <c r="I1374" i="22"/>
  <c r="I1452" i="22"/>
  <c r="I1365" i="22"/>
  <c r="I1383" i="22"/>
  <c r="I1299" i="22"/>
  <c r="I1225" i="22"/>
  <c r="I1287" i="22"/>
  <c r="I1302" i="22"/>
  <c r="I1291" i="22"/>
  <c r="I1272" i="22"/>
  <c r="I1261" i="22"/>
  <c r="I1260" i="22"/>
  <c r="I1215" i="22"/>
  <c r="I1270" i="22"/>
  <c r="I1161" i="22"/>
  <c r="I1274" i="22"/>
  <c r="I1202" i="22"/>
  <c r="I1220" i="22"/>
  <c r="I1146" i="22"/>
  <c r="I1168" i="22"/>
  <c r="I1166" i="22"/>
  <c r="I1156" i="22"/>
  <c r="I1152" i="22"/>
  <c r="I1100" i="22"/>
  <c r="I1107" i="22"/>
  <c r="I1096" i="22"/>
  <c r="I1103" i="22"/>
  <c r="I1071" i="22"/>
  <c r="I1045" i="22"/>
  <c r="I1104" i="22"/>
  <c r="I968" i="22"/>
  <c r="I1011" i="22"/>
  <c r="I997" i="22"/>
  <c r="I984" i="22"/>
  <c r="I950" i="22"/>
  <c r="I958" i="22"/>
  <c r="I900" i="22"/>
  <c r="I214" i="22"/>
  <c r="I866" i="22"/>
  <c r="I892" i="22"/>
  <c r="I818" i="22"/>
  <c r="I806" i="22"/>
  <c r="I753" i="22"/>
  <c r="I764" i="22"/>
  <c r="I736" i="22"/>
  <c r="I761" i="22"/>
  <c r="I686" i="22"/>
  <c r="I619" i="22"/>
  <c r="I715" i="22"/>
  <c r="I663" i="22"/>
  <c r="I662" i="22"/>
  <c r="I616" i="22"/>
  <c r="I606" i="22"/>
  <c r="I588" i="22"/>
  <c r="I618" i="22"/>
  <c r="I547" i="22"/>
  <c r="I592" i="22"/>
  <c r="I496" i="22"/>
  <c r="I469" i="22"/>
  <c r="I471" i="22"/>
  <c r="I437" i="22"/>
  <c r="I429" i="22"/>
  <c r="I383" i="22"/>
  <c r="I358" i="22"/>
  <c r="I274" i="22"/>
  <c r="I210" i="22"/>
  <c r="I158" i="22"/>
  <c r="I50" i="22"/>
  <c r="I1981" i="22"/>
  <c r="I1975" i="22"/>
  <c r="I1968" i="22"/>
  <c r="I1954" i="22"/>
  <c r="I1943" i="22"/>
  <c r="I1909" i="22"/>
  <c r="I1908" i="22"/>
  <c r="I1901" i="22"/>
  <c r="I1772" i="22"/>
  <c r="I1872" i="22"/>
  <c r="I1844" i="22"/>
  <c r="I1841" i="22"/>
  <c r="I1821" i="22"/>
  <c r="I1794" i="22"/>
  <c r="I1845" i="22"/>
  <c r="I1765" i="22"/>
  <c r="I1753" i="22"/>
  <c r="I1752" i="22"/>
  <c r="I1720" i="22"/>
  <c r="I1710" i="22"/>
  <c r="I1703" i="22"/>
  <c r="I1698" i="22"/>
  <c r="I1677" i="22"/>
  <c r="I1674" i="22"/>
  <c r="I1652" i="22"/>
  <c r="I1670" i="22"/>
  <c r="I1655" i="22"/>
  <c r="I1642" i="22"/>
  <c r="I1625" i="22"/>
  <c r="I1646" i="22"/>
  <c r="I1634" i="22"/>
  <c r="I1667" i="22"/>
  <c r="I1605" i="22"/>
  <c r="I1599" i="22"/>
  <c r="I1584" i="22"/>
  <c r="I1596" i="22"/>
  <c r="I1513" i="22"/>
  <c r="I1536" i="22"/>
  <c r="I1525" i="22"/>
  <c r="I1500" i="22"/>
  <c r="I1475" i="22"/>
  <c r="I1479" i="22"/>
  <c r="I1443" i="22"/>
  <c r="I1392" i="22"/>
  <c r="I1477" i="22"/>
  <c r="I1362" i="22"/>
  <c r="I1360" i="22"/>
  <c r="I1408" i="22"/>
  <c r="I1458" i="22"/>
  <c r="I1404" i="22"/>
  <c r="I1381" i="22"/>
  <c r="I1355" i="22"/>
  <c r="I1323" i="22"/>
  <c r="I1315" i="22"/>
  <c r="I1356" i="22"/>
  <c r="I1310" i="22"/>
  <c r="I1224" i="22"/>
  <c r="I1252" i="22"/>
  <c r="I1265" i="22"/>
  <c r="I1200" i="22"/>
  <c r="I1228" i="22"/>
  <c r="I1190" i="22"/>
  <c r="I1210" i="22"/>
  <c r="I1216" i="22"/>
  <c r="I1178" i="22"/>
  <c r="I1176" i="22"/>
  <c r="I1118" i="22"/>
  <c r="I1097" i="22"/>
  <c r="I1175" i="22"/>
  <c r="I1092" i="22"/>
  <c r="I1037" i="22"/>
  <c r="I1120" i="22"/>
  <c r="I1108" i="22"/>
  <c r="I1049" i="22"/>
  <c r="I1039" i="22"/>
  <c r="I489" i="22"/>
  <c r="I1059" i="22"/>
  <c r="I1034" i="22"/>
  <c r="I1063" i="22"/>
  <c r="I1016" i="22"/>
  <c r="I979" i="22"/>
  <c r="I852" i="22"/>
  <c r="I965" i="22"/>
  <c r="I907" i="22"/>
  <c r="I898" i="22"/>
  <c r="I854" i="22"/>
  <c r="I869" i="22"/>
  <c r="I870" i="22"/>
  <c r="I794" i="22"/>
  <c r="I798" i="22"/>
  <c r="I779" i="22"/>
  <c r="I746" i="22"/>
  <c r="I757" i="22"/>
  <c r="I693" i="22"/>
  <c r="I696" i="22"/>
  <c r="I724" i="22"/>
  <c r="I702" i="22"/>
  <c r="I650" i="22"/>
  <c r="I624" i="22"/>
  <c r="I593" i="22"/>
  <c r="I574" i="22"/>
  <c r="I648" i="22"/>
  <c r="I584" i="22"/>
  <c r="I575" i="22"/>
  <c r="I493" i="22"/>
  <c r="I499" i="22"/>
  <c r="I483" i="22"/>
  <c r="I457" i="22"/>
  <c r="I455" i="22"/>
  <c r="I404" i="22"/>
  <c r="I360" i="22"/>
  <c r="I282" i="22"/>
  <c r="I206" i="22"/>
  <c r="I112" i="22"/>
  <c r="I43" i="22"/>
  <c r="O289" i="22"/>
  <c r="O285" i="22"/>
  <c r="O293" i="22"/>
  <c r="O266" i="22"/>
  <c r="O226" i="22"/>
  <c r="O198" i="22"/>
  <c r="O268" i="22"/>
  <c r="O247" i="22"/>
  <c r="O231" i="22"/>
  <c r="O258" i="22"/>
  <c r="O236" i="22"/>
  <c r="O256" i="22"/>
  <c r="O246" i="22"/>
  <c r="O235" i="22"/>
  <c r="O237" i="22"/>
  <c r="O229" i="22"/>
  <c r="O230" i="22"/>
  <c r="O216" i="22"/>
  <c r="O195" i="22"/>
  <c r="O199" i="22"/>
  <c r="O208" i="22"/>
  <c r="O222" i="22"/>
  <c r="O202" i="22"/>
  <c r="O180" i="22"/>
  <c r="O197" i="22"/>
  <c r="O178" i="22"/>
  <c r="O182" i="22"/>
  <c r="O185" i="22"/>
  <c r="O176" i="22"/>
  <c r="O162" i="22"/>
  <c r="O137" i="22"/>
  <c r="O169" i="22"/>
  <c r="O152" i="22"/>
  <c r="O159" i="22"/>
  <c r="O155" i="22"/>
  <c r="O166" i="22"/>
  <c r="O145" i="22"/>
  <c r="O148" i="22"/>
  <c r="O112" i="22"/>
  <c r="O126" i="22"/>
  <c r="O128" i="22"/>
  <c r="O134" i="22"/>
  <c r="O131" i="22"/>
  <c r="O116" i="22"/>
  <c r="O111" i="22"/>
  <c r="O102" i="22"/>
  <c r="O94" i="22"/>
  <c r="O101" i="22"/>
  <c r="O75" i="22"/>
  <c r="O87" i="22"/>
  <c r="O91" i="22"/>
  <c r="O74" i="22"/>
  <c r="O79" i="22"/>
  <c r="O60" i="22"/>
  <c r="O65" i="22"/>
  <c r="O63" i="22"/>
  <c r="O45" i="22"/>
  <c r="O59" i="22"/>
  <c r="O49" i="22"/>
  <c r="O50" i="22"/>
  <c r="O46" i="22"/>
  <c r="O41" i="22"/>
  <c r="O36" i="22"/>
  <c r="O38" i="22"/>
  <c r="O28" i="22"/>
  <c r="O20" i="22"/>
  <c r="O27" i="22"/>
  <c r="O18" i="22"/>
  <c r="O12" i="22"/>
  <c r="W10" i="27"/>
  <c r="U10" i="27"/>
  <c r="W15" i="27"/>
  <c r="U15" i="27"/>
  <c r="W16" i="27"/>
  <c r="U16" i="27"/>
  <c r="W21" i="27"/>
  <c r="U21" i="27"/>
  <c r="W30" i="27"/>
  <c r="U30" i="27"/>
  <c r="W25" i="27"/>
  <c r="U25" i="27"/>
  <c r="W31" i="27"/>
  <c r="U31" i="27"/>
  <c r="W40" i="27"/>
  <c r="U40" i="27"/>
  <c r="W41" i="27"/>
  <c r="U41" i="27"/>
  <c r="W48" i="27"/>
  <c r="U48" i="27"/>
  <c r="W49" i="27"/>
  <c r="U49" i="27"/>
  <c r="W54" i="27"/>
  <c r="U54" i="27"/>
  <c r="W55" i="27"/>
  <c r="U55" i="27"/>
  <c r="W61" i="27"/>
  <c r="U61" i="27"/>
  <c r="U147" i="27"/>
  <c r="U140" i="27"/>
  <c r="U131" i="27"/>
  <c r="U124" i="27"/>
  <c r="U115" i="27"/>
  <c r="U111" i="27"/>
  <c r="U99" i="27"/>
  <c r="U90" i="27"/>
  <c r="U84" i="27"/>
  <c r="U75" i="27"/>
  <c r="U74" i="27"/>
  <c r="U59" i="27"/>
  <c r="U39" i="27"/>
  <c r="U27" i="27"/>
  <c r="U8" i="27"/>
  <c r="U144" i="27"/>
  <c r="U136" i="27"/>
  <c r="U125" i="27"/>
  <c r="U120" i="27"/>
  <c r="U108" i="27"/>
  <c r="U105" i="27"/>
  <c r="U98" i="27"/>
  <c r="U85" i="27"/>
  <c r="U80" i="27"/>
  <c r="U72" i="27"/>
  <c r="U65" i="27"/>
  <c r="U46" i="27"/>
  <c r="U34" i="27"/>
  <c r="U17" i="27"/>
  <c r="K37" i="17"/>
  <c r="H19" i="17"/>
  <c r="H35" i="17"/>
  <c r="E29" i="17"/>
  <c r="K10" i="17"/>
  <c r="E19" i="17"/>
  <c r="K19" i="17"/>
  <c r="H27" i="17"/>
  <c r="E33" i="17"/>
  <c r="E13" i="17"/>
  <c r="E25" i="17"/>
  <c r="E21" i="17"/>
  <c r="E10" i="17"/>
  <c r="K15" i="17"/>
  <c r="H10" i="17"/>
  <c r="H37" i="17"/>
  <c r="N28" i="17"/>
  <c r="N36" i="17"/>
  <c r="H14" i="17"/>
  <c r="N15" i="17"/>
  <c r="E17" i="17"/>
  <c r="E24" i="17"/>
  <c r="E28" i="17"/>
  <c r="E30" i="17"/>
  <c r="E32" i="17"/>
  <c r="E36" i="17"/>
  <c r="E15" i="17"/>
  <c r="H17" i="17"/>
  <c r="E20" i="17"/>
  <c r="H24" i="17"/>
  <c r="H28" i="17"/>
  <c r="H32" i="17"/>
  <c r="H36" i="17"/>
  <c r="N37" i="17"/>
  <c r="E38" i="17"/>
  <c r="N24" i="17"/>
  <c r="N32" i="17"/>
  <c r="I161" i="22"/>
  <c r="I95" i="22"/>
  <c r="I150" i="22"/>
  <c r="I144" i="22"/>
  <c r="I151" i="22"/>
  <c r="I156" i="22"/>
  <c r="I139" i="22"/>
  <c r="I133" i="22"/>
  <c r="I125" i="22"/>
  <c r="I124" i="22"/>
  <c r="I115" i="22"/>
  <c r="I106" i="22"/>
  <c r="I107" i="22"/>
  <c r="I110" i="22"/>
  <c r="I103" i="22"/>
  <c r="I96" i="22"/>
  <c r="I105" i="22"/>
  <c r="I84" i="22"/>
  <c r="I83" i="22"/>
  <c r="I80" i="22"/>
  <c r="I81" i="22"/>
  <c r="I78" i="22"/>
  <c r="I67" i="22"/>
  <c r="I61" i="22"/>
  <c r="I62" i="22"/>
  <c r="I58" i="22"/>
  <c r="I51" i="22"/>
  <c r="I54" i="22"/>
  <c r="I39" i="22"/>
  <c r="I35" i="22"/>
  <c r="I33" i="22"/>
  <c r="I32" i="22"/>
  <c r="I23" i="22"/>
  <c r="I21" i="22"/>
  <c r="I17" i="22"/>
  <c r="I14" i="22"/>
  <c r="K8" i="17"/>
  <c r="H9" i="17"/>
  <c r="N11" i="17"/>
  <c r="H11" i="17"/>
  <c r="K11" i="17"/>
  <c r="K22" i="17"/>
  <c r="E22" i="17"/>
  <c r="K23" i="17"/>
  <c r="E23" i="17"/>
  <c r="N26" i="17"/>
  <c r="H26" i="17"/>
  <c r="N39" i="17"/>
  <c r="H39" i="17"/>
  <c r="K39" i="17"/>
  <c r="E39" i="17"/>
  <c r="E8" i="17"/>
  <c r="N8" i="17"/>
  <c r="E11" i="17"/>
  <c r="N12" i="17"/>
  <c r="H12" i="17"/>
  <c r="K12" i="17"/>
  <c r="H13" i="17"/>
  <c r="K14" i="17"/>
  <c r="E14" i="17"/>
  <c r="K17" i="17"/>
  <c r="H18" i="17"/>
  <c r="N21" i="17"/>
  <c r="H21" i="17"/>
  <c r="H22" i="17"/>
  <c r="H23" i="17"/>
  <c r="E26" i="17"/>
  <c r="K35" i="17"/>
  <c r="E35" i="17"/>
  <c r="K9" i="17"/>
  <c r="E9" i="17"/>
  <c r="K31" i="17"/>
  <c r="E31" i="17"/>
  <c r="N34" i="17"/>
  <c r="H34" i="17"/>
  <c r="N9" i="17"/>
  <c r="K13" i="17"/>
  <c r="N16" i="17"/>
  <c r="H16" i="17"/>
  <c r="K16" i="17"/>
  <c r="K18" i="17"/>
  <c r="E18" i="17"/>
  <c r="N22" i="17"/>
  <c r="N23" i="17"/>
  <c r="K26" i="17"/>
  <c r="K27" i="17"/>
  <c r="E27" i="17"/>
  <c r="N30" i="17"/>
  <c r="H30" i="17"/>
  <c r="H31" i="17"/>
  <c r="E34" i="17"/>
  <c r="H20" i="17"/>
  <c r="N20" i="17"/>
  <c r="H25" i="17"/>
  <c r="N25" i="17"/>
  <c r="H29" i="17"/>
  <c r="N29" i="17"/>
  <c r="H33" i="17"/>
  <c r="N33" i="17"/>
  <c r="H38" i="17"/>
  <c r="N38" i="17"/>
  <c r="T155" i="27" l="1"/>
  <c r="T152" i="27"/>
  <c r="T151" i="27"/>
  <c r="T135" i="33"/>
  <c r="P42" i="17"/>
  <c r="W135" i="33" l="1"/>
  <c r="W9" i="33"/>
  <c r="W13" i="33"/>
  <c r="X13" i="33" s="1"/>
  <c r="W17" i="33"/>
  <c r="X17" i="33" s="1"/>
  <c r="W21" i="33"/>
  <c r="X21" i="33" s="1"/>
  <c r="W25" i="33"/>
  <c r="X25" i="33" s="1"/>
  <c r="W28" i="33"/>
  <c r="X28" i="33" s="1"/>
  <c r="W31" i="33"/>
  <c r="X31" i="33" s="1"/>
  <c r="W36" i="33"/>
  <c r="W41" i="33"/>
  <c r="W46" i="33"/>
  <c r="X46" i="33" s="1"/>
  <c r="W47" i="33"/>
  <c r="X47" i="33" s="1"/>
  <c r="W51" i="33"/>
  <c r="W52" i="33"/>
  <c r="W63" i="33"/>
  <c r="X63" i="33" s="1"/>
  <c r="W66" i="33"/>
  <c r="X66" i="33" s="1"/>
  <c r="W70" i="33"/>
  <c r="X70" i="33" s="1"/>
  <c r="W75" i="33"/>
  <c r="W76" i="33"/>
  <c r="X76" i="33" s="1"/>
  <c r="W80" i="33"/>
  <c r="X80" i="33" s="1"/>
  <c r="W93" i="33"/>
  <c r="W90" i="33"/>
  <c r="X90" i="33" s="1"/>
  <c r="W87" i="33"/>
  <c r="X87" i="33" s="1"/>
  <c r="W96" i="33"/>
  <c r="X96" i="33" s="1"/>
  <c r="W88" i="33"/>
  <c r="X88" i="33" s="1"/>
  <c r="W105" i="33"/>
  <c r="X105" i="33" s="1"/>
  <c r="W110" i="33"/>
  <c r="X110" i="33" s="1"/>
  <c r="W116" i="33"/>
  <c r="W121" i="33"/>
  <c r="W123" i="33"/>
  <c r="X123" i="33" s="1"/>
  <c r="W126" i="33"/>
  <c r="X126" i="33" s="1"/>
  <c r="W129" i="33"/>
  <c r="X129" i="33" s="1"/>
  <c r="W10" i="33"/>
  <c r="X10" i="33" s="1"/>
  <c r="W15" i="33"/>
  <c r="X15" i="33" s="1"/>
  <c r="W18" i="33"/>
  <c r="X18" i="33" s="1"/>
  <c r="W23" i="33"/>
  <c r="X23" i="33" s="1"/>
  <c r="W27" i="33"/>
  <c r="W33" i="33"/>
  <c r="X33" i="33" s="1"/>
  <c r="W34" i="33"/>
  <c r="X34" i="33" s="1"/>
  <c r="W40" i="33"/>
  <c r="X40" i="33" s="1"/>
  <c r="W42" i="33"/>
  <c r="W48" i="33"/>
  <c r="W57" i="33"/>
  <c r="X57" i="33" s="1"/>
  <c r="W53" i="33"/>
  <c r="X53" i="33" s="1"/>
  <c r="W60" i="33"/>
  <c r="W61" i="33"/>
  <c r="X61" i="33" s="1"/>
  <c r="W65" i="33"/>
  <c r="X65" i="33" s="1"/>
  <c r="W73" i="33"/>
  <c r="X73" i="33" s="1"/>
  <c r="W77" i="33"/>
  <c r="X77" i="33" s="1"/>
  <c r="W79" i="33"/>
  <c r="X79" i="33" s="1"/>
  <c r="W86" i="33"/>
  <c r="X86" i="33" s="1"/>
  <c r="W91" i="33"/>
  <c r="X91" i="33" s="1"/>
  <c r="W97" i="33"/>
  <c r="W94" i="33"/>
  <c r="X94" i="33" s="1"/>
  <c r="W101" i="33"/>
  <c r="X101" i="33" s="1"/>
  <c r="W103" i="33"/>
  <c r="X103" i="33" s="1"/>
  <c r="W107" i="33"/>
  <c r="W112" i="33"/>
  <c r="W114" i="33"/>
  <c r="X114" i="33" s="1"/>
  <c r="W119" i="33"/>
  <c r="X119" i="33" s="1"/>
  <c r="W125" i="33"/>
  <c r="W127" i="33"/>
  <c r="X127" i="33" s="1"/>
  <c r="W130" i="33"/>
  <c r="X130" i="33" s="1"/>
  <c r="W11" i="33"/>
  <c r="X11" i="33" s="1"/>
  <c r="W35" i="33"/>
  <c r="X35" i="33" s="1"/>
  <c r="W54" i="33"/>
  <c r="W72" i="33"/>
  <c r="X72" i="33" s="1"/>
  <c r="W84" i="33"/>
  <c r="X84" i="33" s="1"/>
  <c r="W102" i="33"/>
  <c r="W117" i="33"/>
  <c r="X117" i="33" s="1"/>
  <c r="W131" i="33"/>
  <c r="X131" i="33" s="1"/>
  <c r="W12" i="33"/>
  <c r="X12" i="33" s="1"/>
  <c r="W29" i="33"/>
  <c r="X29" i="33" s="1"/>
  <c r="W44" i="33"/>
  <c r="X44" i="33" s="1"/>
  <c r="W59" i="33"/>
  <c r="X59" i="33" s="1"/>
  <c r="W74" i="33"/>
  <c r="X74" i="33" s="1"/>
  <c r="W95" i="33"/>
  <c r="X95" i="33" s="1"/>
  <c r="W108" i="33"/>
  <c r="X108" i="33" s="1"/>
  <c r="W124" i="33"/>
  <c r="X124" i="33" s="1"/>
  <c r="W20" i="33"/>
  <c r="X20" i="33" s="1"/>
  <c r="W83" i="33"/>
  <c r="X83" i="33" s="1"/>
  <c r="W115" i="33"/>
  <c r="X115" i="33" s="1"/>
  <c r="W26" i="33"/>
  <c r="X26" i="33" s="1"/>
  <c r="W67" i="33"/>
  <c r="X67" i="33" s="1"/>
  <c r="W100" i="33"/>
  <c r="W113" i="33"/>
  <c r="X113" i="33" s="1"/>
  <c r="W39" i="33"/>
  <c r="X39" i="33" s="1"/>
  <c r="W43" i="33"/>
  <c r="X43" i="33" s="1"/>
  <c r="W69" i="33"/>
  <c r="W89" i="33"/>
  <c r="W120" i="33"/>
  <c r="X120" i="33" s="1"/>
  <c r="W19" i="33"/>
  <c r="X19" i="33" s="1"/>
  <c r="W38" i="33"/>
  <c r="W55" i="33"/>
  <c r="X55" i="33" s="1"/>
  <c r="W78" i="33"/>
  <c r="X78" i="33" s="1"/>
  <c r="W85" i="33"/>
  <c r="X85" i="33" s="1"/>
  <c r="W106" i="33"/>
  <c r="W118" i="33"/>
  <c r="X118" i="33" s="1"/>
  <c r="W14" i="33"/>
  <c r="X14" i="33" s="1"/>
  <c r="W16" i="33"/>
  <c r="X16" i="33" s="1"/>
  <c r="W32" i="33"/>
  <c r="W49" i="33"/>
  <c r="W64" i="33"/>
  <c r="X64" i="33" s="1"/>
  <c r="W82" i="33"/>
  <c r="X82" i="33" s="1"/>
  <c r="W92" i="33"/>
  <c r="W109" i="33"/>
  <c r="X109" i="33" s="1"/>
  <c r="W128" i="33"/>
  <c r="X128" i="33" s="1"/>
  <c r="W22" i="33"/>
  <c r="X22" i="33" s="1"/>
  <c r="W45" i="33"/>
  <c r="W62" i="33"/>
  <c r="W81" i="33"/>
  <c r="X81" i="33" s="1"/>
  <c r="W98" i="33"/>
  <c r="X98" i="33" s="1"/>
  <c r="W111" i="33"/>
  <c r="W122" i="33"/>
  <c r="X122" i="33" s="1"/>
  <c r="W30" i="33"/>
  <c r="X30" i="33" s="1"/>
  <c r="W37" i="33"/>
  <c r="X37" i="33" s="1"/>
  <c r="W58" i="33"/>
  <c r="W68" i="33"/>
  <c r="X68" i="33" s="1"/>
  <c r="W99" i="33"/>
  <c r="X99" i="33" s="1"/>
  <c r="W50" i="33"/>
  <c r="X50" i="33" s="1"/>
  <c r="W71" i="33"/>
  <c r="W132" i="33"/>
  <c r="X132" i="33" s="1"/>
  <c r="W24" i="33"/>
  <c r="X24" i="33" s="1"/>
  <c r="W56" i="33"/>
  <c r="X56" i="33" s="1"/>
  <c r="W104" i="33"/>
  <c r="X104" i="33" s="1"/>
  <c r="X48" i="33"/>
  <c r="X42" i="33"/>
  <c r="X125" i="33"/>
  <c r="X107" i="33"/>
  <c r="X51" i="33"/>
  <c r="X45" i="33"/>
  <c r="X27" i="33"/>
  <c r="W8" i="33"/>
  <c r="X8" i="33" s="1"/>
  <c r="X93" i="33"/>
  <c r="X36" i="33"/>
  <c r="X112" i="33"/>
  <c r="X60" i="33"/>
  <c r="X97" i="33"/>
  <c r="X9" i="33"/>
  <c r="X54" i="33"/>
  <c r="X71" i="33"/>
  <c r="X102" i="33"/>
  <c r="X52" i="33"/>
  <c r="X121" i="33"/>
  <c r="X58" i="33"/>
  <c r="X92" i="33"/>
  <c r="X111" i="33"/>
  <c r="X75" i="33"/>
  <c r="X62" i="33"/>
  <c r="X116" i="33"/>
  <c r="X89" i="33"/>
  <c r="X32" i="33"/>
  <c r="X106" i="33"/>
  <c r="X49" i="33"/>
  <c r="X38" i="33"/>
  <c r="X100" i="33"/>
  <c r="X41" i="33"/>
  <c r="X69" i="33"/>
  <c r="V155" i="27"/>
  <c r="V146" i="27"/>
  <c r="V141" i="27"/>
  <c r="V130" i="27"/>
  <c r="V123" i="27"/>
  <c r="V117" i="27"/>
  <c r="V113" i="27"/>
  <c r="V102" i="27"/>
  <c r="V93" i="27"/>
  <c r="V81" i="27"/>
  <c r="V76" i="27"/>
  <c r="V72" i="27"/>
  <c r="V73" i="27"/>
  <c r="V58" i="27"/>
  <c r="V52" i="27"/>
  <c r="V43" i="27"/>
  <c r="V35" i="27"/>
  <c r="V26" i="27"/>
  <c r="V23" i="27"/>
  <c r="V11" i="27"/>
  <c r="V149" i="27"/>
  <c r="V142" i="27"/>
  <c r="V137" i="27"/>
  <c r="V126" i="27"/>
  <c r="V104" i="27"/>
  <c r="V103" i="27"/>
  <c r="V109" i="27"/>
  <c r="V92" i="27"/>
  <c r="V86" i="27"/>
  <c r="V79" i="27"/>
  <c r="V143" i="27"/>
  <c r="V135" i="27"/>
  <c r="V128" i="27"/>
  <c r="V119" i="27"/>
  <c r="V110" i="27"/>
  <c r="V107" i="27"/>
  <c r="V95" i="27"/>
  <c r="V89" i="27"/>
  <c r="V77" i="27"/>
  <c r="V69" i="27"/>
  <c r="V74" i="27"/>
  <c r="V64" i="27"/>
  <c r="V56" i="27"/>
  <c r="V47" i="27"/>
  <c r="V38" i="27"/>
  <c r="V24" i="27"/>
  <c r="V22" i="27"/>
  <c r="V14" i="27"/>
  <c r="V145" i="27"/>
  <c r="V139" i="27"/>
  <c r="V132" i="27"/>
  <c r="V121" i="27"/>
  <c r="V112" i="27"/>
  <c r="V106" i="27"/>
  <c r="V96" i="27"/>
  <c r="V91" i="27"/>
  <c r="V82" i="27"/>
  <c r="V9" i="27"/>
  <c r="V29" i="27"/>
  <c r="V57" i="27"/>
  <c r="V31" i="27"/>
  <c r="V8" i="27"/>
  <c r="V45" i="27"/>
  <c r="V21" i="27"/>
  <c r="V54" i="27"/>
  <c r="V88" i="27"/>
  <c r="V118" i="27"/>
  <c r="V13" i="27"/>
  <c r="V27" i="27"/>
  <c r="V39" i="27"/>
  <c r="V59" i="27"/>
  <c r="V67" i="27"/>
  <c r="V87" i="27"/>
  <c r="V129" i="27"/>
  <c r="V70" i="27"/>
  <c r="V85" i="27"/>
  <c r="V105" i="27"/>
  <c r="V120" i="27"/>
  <c r="V136" i="27"/>
  <c r="V30" i="27"/>
  <c r="V63" i="27"/>
  <c r="V66" i="27"/>
  <c r="V99" i="27"/>
  <c r="V131" i="27"/>
  <c r="V28" i="27"/>
  <c r="V10" i="27"/>
  <c r="V41" i="27"/>
  <c r="V20" i="27"/>
  <c r="V51" i="27"/>
  <c r="V25" i="27"/>
  <c r="V61" i="27"/>
  <c r="V97" i="27"/>
  <c r="V127" i="27"/>
  <c r="V12" i="27"/>
  <c r="V32" i="27"/>
  <c r="V42" i="27"/>
  <c r="V60" i="27"/>
  <c r="V71" i="27"/>
  <c r="V101" i="27"/>
  <c r="V134" i="27"/>
  <c r="V75" i="27"/>
  <c r="V90" i="27"/>
  <c r="V111" i="27"/>
  <c r="V124" i="27"/>
  <c r="V140" i="27"/>
  <c r="V44" i="27"/>
  <c r="V16" i="27"/>
  <c r="V49" i="27"/>
  <c r="V33" i="27"/>
  <c r="V62" i="27"/>
  <c r="V40" i="27"/>
  <c r="V68" i="27"/>
  <c r="V100" i="27"/>
  <c r="V133" i="27"/>
  <c r="V17" i="27"/>
  <c r="V34" i="27"/>
  <c r="V46" i="27"/>
  <c r="V65" i="27"/>
  <c r="V83" i="27"/>
  <c r="V116" i="27"/>
  <c r="V148" i="27"/>
  <c r="V80" i="27"/>
  <c r="V98" i="27"/>
  <c r="V108" i="27"/>
  <c r="V125" i="27"/>
  <c r="V144" i="27"/>
  <c r="V18" i="27"/>
  <c r="V50" i="27"/>
  <c r="V55" i="27"/>
  <c r="V37" i="27"/>
  <c r="V15" i="27"/>
  <c r="V48" i="27"/>
  <c r="V78" i="27"/>
  <c r="V114" i="27"/>
  <c r="V138" i="27"/>
  <c r="V19" i="27"/>
  <c r="V36" i="27"/>
  <c r="V53" i="27"/>
  <c r="V94" i="27"/>
  <c r="V122" i="27"/>
  <c r="V84" i="27"/>
  <c r="V115" i="27"/>
  <c r="V147" i="27"/>
  <c r="Q42" i="17"/>
  <c r="R42" i="17" s="1"/>
  <c r="Q36" i="17"/>
  <c r="R36" i="17" s="1"/>
  <c r="Q28" i="17"/>
  <c r="R28" i="17" s="1"/>
  <c r="Q19" i="17"/>
  <c r="R19" i="17" s="1"/>
  <c r="Q15" i="17"/>
  <c r="R15" i="17" s="1"/>
  <c r="Q32" i="17"/>
  <c r="R32" i="17" s="1"/>
  <c r="Q27" i="17"/>
  <c r="R27" i="17" s="1"/>
  <c r="Q14" i="17"/>
  <c r="R14" i="17" s="1"/>
  <c r="Q33" i="17"/>
  <c r="R33" i="17" s="1"/>
  <c r="Q31" i="17"/>
  <c r="R31" i="17" s="1"/>
  <c r="Q25" i="17"/>
  <c r="R25" i="17" s="1"/>
  <c r="Q23" i="17"/>
  <c r="R23" i="17" s="1"/>
  <c r="Q22" i="17"/>
  <c r="R22" i="17" s="1"/>
  <c r="Q9" i="17"/>
  <c r="R9" i="17" s="1"/>
  <c r="Q11" i="17"/>
  <c r="R11" i="17" s="1"/>
  <c r="Q37" i="17"/>
  <c r="R37" i="17" s="1"/>
  <c r="Q35" i="17"/>
  <c r="R35" i="17" s="1"/>
  <c r="Q24" i="17"/>
  <c r="R24" i="17" s="1"/>
  <c r="Q18" i="17"/>
  <c r="R18" i="17" s="1"/>
  <c r="Q39" i="17"/>
  <c r="R39" i="17" s="1"/>
  <c r="Q20" i="17"/>
  <c r="R20" i="17" s="1"/>
  <c r="Q17" i="17"/>
  <c r="R17" i="17" s="1"/>
  <c r="Q16" i="17"/>
  <c r="R16" i="17" s="1"/>
  <c r="Q8" i="17"/>
  <c r="R8" i="17" s="1"/>
  <c r="Q26" i="17"/>
  <c r="R26" i="17" s="1"/>
  <c r="Q21" i="17"/>
  <c r="R21" i="17" s="1"/>
  <c r="Q38" i="17"/>
  <c r="R38" i="17" s="1"/>
  <c r="Q10" i="17"/>
  <c r="R10" i="17" s="1"/>
  <c r="Q29" i="17"/>
  <c r="R29" i="17" s="1"/>
  <c r="Q30" i="17"/>
  <c r="R30" i="17" s="1"/>
  <c r="Q13" i="17"/>
  <c r="R13" i="17" s="1"/>
  <c r="Q34" i="17"/>
  <c r="R34" i="17" s="1"/>
  <c r="Q12" i="17"/>
  <c r="R12" i="17" s="1"/>
  <c r="V151" i="27"/>
  <c r="X135" i="33"/>
  <c r="V152" i="27"/>
  <c r="S155" i="27"/>
  <c r="Q155" i="27"/>
  <c r="S152" i="27"/>
  <c r="Q152" i="27"/>
  <c r="S151" i="27"/>
  <c r="Q151" i="27"/>
  <c r="O155" i="27"/>
  <c r="M155" i="27"/>
  <c r="O152" i="27"/>
  <c r="M152" i="27"/>
  <c r="O151" i="27"/>
  <c r="M151" i="27"/>
  <c r="K155" i="27"/>
  <c r="I155" i="27"/>
  <c r="K152" i="27"/>
  <c r="I152" i="27"/>
  <c r="K151" i="27"/>
  <c r="I151" i="27"/>
  <c r="H154" i="27"/>
  <c r="G155" i="27"/>
  <c r="E155" i="27"/>
  <c r="G152" i="27"/>
  <c r="E152" i="27"/>
  <c r="G151" i="27"/>
  <c r="E151" i="27"/>
  <c r="P154" i="27"/>
  <c r="L154" i="27"/>
  <c r="D154" i="27"/>
  <c r="S135" i="33"/>
  <c r="Q135" i="33"/>
  <c r="O135" i="33"/>
  <c r="M135" i="33"/>
  <c r="K135" i="33"/>
  <c r="I135" i="33"/>
  <c r="H134" i="33"/>
  <c r="G135" i="33"/>
  <c r="E135" i="33"/>
  <c r="J130" i="33" l="1"/>
  <c r="J127" i="33"/>
  <c r="J114" i="33"/>
  <c r="J112" i="33"/>
  <c r="J103" i="33"/>
  <c r="J101" i="33"/>
  <c r="J94" i="33"/>
  <c r="J97" i="33"/>
  <c r="J129" i="33"/>
  <c r="J126" i="33"/>
  <c r="J123" i="33"/>
  <c r="J121" i="33"/>
  <c r="J116" i="33"/>
  <c r="J110" i="33"/>
  <c r="J105" i="33"/>
  <c r="J88" i="33"/>
  <c r="J124" i="33"/>
  <c r="J92" i="33"/>
  <c r="J95" i="33"/>
  <c r="J90" i="33"/>
  <c r="J93" i="33"/>
  <c r="J80" i="33"/>
  <c r="J76" i="33"/>
  <c r="J75" i="33"/>
  <c r="J118" i="33"/>
  <c r="J117" i="33"/>
  <c r="J113" i="33"/>
  <c r="J111" i="33"/>
  <c r="J106" i="33"/>
  <c r="J102" i="33"/>
  <c r="J98" i="33"/>
  <c r="J70" i="33"/>
  <c r="J66" i="33"/>
  <c r="J63" i="33"/>
  <c r="J132" i="33"/>
  <c r="J100" i="33"/>
  <c r="J85" i="33"/>
  <c r="J84" i="33"/>
  <c r="J71" i="33"/>
  <c r="J81" i="33"/>
  <c r="J78" i="33"/>
  <c r="J73" i="33"/>
  <c r="J65" i="33"/>
  <c r="J61" i="33"/>
  <c r="J60" i="33"/>
  <c r="J53" i="33"/>
  <c r="J57" i="33"/>
  <c r="J48" i="33"/>
  <c r="J42" i="33"/>
  <c r="J40" i="33"/>
  <c r="J34" i="33"/>
  <c r="J33" i="33"/>
  <c r="J27" i="33"/>
  <c r="J23" i="33"/>
  <c r="J120" i="33"/>
  <c r="J104" i="33"/>
  <c r="J96" i="33"/>
  <c r="J56" i="33"/>
  <c r="J58" i="33"/>
  <c r="J49" i="33"/>
  <c r="J44" i="33"/>
  <c r="J43" i="33"/>
  <c r="J37" i="33"/>
  <c r="J32" i="33"/>
  <c r="J29" i="33"/>
  <c r="J24" i="33"/>
  <c r="J19" i="33"/>
  <c r="J14" i="33"/>
  <c r="J11" i="33"/>
  <c r="J108" i="33"/>
  <c r="J72" i="33"/>
  <c r="J67" i="33"/>
  <c r="J62" i="33"/>
  <c r="J52" i="33"/>
  <c r="J51" i="33"/>
  <c r="J47" i="33"/>
  <c r="J109" i="33"/>
  <c r="J20" i="33"/>
  <c r="J16" i="33"/>
  <c r="J12" i="33"/>
  <c r="J8" i="33"/>
  <c r="J115" i="33"/>
  <c r="J99" i="33"/>
  <c r="J87" i="33"/>
  <c r="J89" i="33"/>
  <c r="J91" i="33"/>
  <c r="J83" i="33"/>
  <c r="J86" i="33"/>
  <c r="J82" i="33"/>
  <c r="J79" i="33"/>
  <c r="J74" i="33"/>
  <c r="J77" i="33"/>
  <c r="J69" i="33"/>
  <c r="J68" i="33"/>
  <c r="J64" i="33"/>
  <c r="J59" i="33"/>
  <c r="J55" i="33"/>
  <c r="J54" i="33"/>
  <c r="J50" i="33"/>
  <c r="J46" i="33"/>
  <c r="J39" i="33"/>
  <c r="J28" i="33"/>
  <c r="J26" i="33"/>
  <c r="J18" i="33"/>
  <c r="J15" i="33"/>
  <c r="J10" i="33"/>
  <c r="J35" i="33"/>
  <c r="J21" i="33"/>
  <c r="J13" i="33"/>
  <c r="J9" i="33"/>
  <c r="J41" i="33"/>
  <c r="J38" i="33"/>
  <c r="J25" i="33"/>
  <c r="J22" i="33"/>
  <c r="J36" i="33"/>
  <c r="J17" i="33"/>
  <c r="J45" i="33"/>
  <c r="J31" i="33"/>
  <c r="J30" i="33"/>
  <c r="R146" i="27"/>
  <c r="R138" i="27"/>
  <c r="R141" i="27"/>
  <c r="R133" i="27"/>
  <c r="R130" i="27"/>
  <c r="R127" i="27"/>
  <c r="R123" i="27"/>
  <c r="R118" i="27"/>
  <c r="R117" i="27"/>
  <c r="R114" i="27"/>
  <c r="R113" i="27"/>
  <c r="R100" i="27"/>
  <c r="R102" i="27"/>
  <c r="R97" i="27"/>
  <c r="R93" i="27"/>
  <c r="R88" i="27"/>
  <c r="R81" i="27"/>
  <c r="R78" i="27"/>
  <c r="R76" i="27"/>
  <c r="R68" i="27"/>
  <c r="R70" i="27"/>
  <c r="R73" i="27"/>
  <c r="R63" i="27"/>
  <c r="R61" i="27"/>
  <c r="R60" i="27"/>
  <c r="R58" i="27"/>
  <c r="R57" i="27"/>
  <c r="R54" i="27"/>
  <c r="R53" i="27"/>
  <c r="R52" i="27"/>
  <c r="R50" i="27"/>
  <c r="R48" i="27"/>
  <c r="R42" i="27"/>
  <c r="R43" i="27"/>
  <c r="R44" i="27"/>
  <c r="R40" i="27"/>
  <c r="R36" i="27"/>
  <c r="R35" i="27"/>
  <c r="R28" i="27"/>
  <c r="R25" i="27"/>
  <c r="R32" i="27"/>
  <c r="R26" i="27"/>
  <c r="R29" i="27"/>
  <c r="R21" i="27"/>
  <c r="R19" i="27"/>
  <c r="R23" i="27"/>
  <c r="R18" i="27"/>
  <c r="R15" i="27"/>
  <c r="R13" i="27"/>
  <c r="R11" i="27"/>
  <c r="R147" i="27"/>
  <c r="R145" i="27"/>
  <c r="R140" i="27"/>
  <c r="R139" i="27"/>
  <c r="R131" i="27"/>
  <c r="R132" i="27"/>
  <c r="R124" i="27"/>
  <c r="R121" i="27"/>
  <c r="R115" i="27"/>
  <c r="R112" i="27"/>
  <c r="R111" i="27"/>
  <c r="R106" i="27"/>
  <c r="R99" i="27"/>
  <c r="R96" i="27"/>
  <c r="R90" i="27"/>
  <c r="R91" i="27"/>
  <c r="R84" i="27"/>
  <c r="R82" i="27"/>
  <c r="R75" i="27"/>
  <c r="R74" i="27"/>
  <c r="R9" i="27"/>
  <c r="R148" i="27"/>
  <c r="R143" i="27"/>
  <c r="R134" i="27"/>
  <c r="R135" i="27"/>
  <c r="R129" i="27"/>
  <c r="R128" i="27"/>
  <c r="R122" i="27"/>
  <c r="R119" i="27"/>
  <c r="R116" i="27"/>
  <c r="R110" i="27"/>
  <c r="R101" i="27"/>
  <c r="R107" i="27"/>
  <c r="R87" i="27"/>
  <c r="R95" i="27"/>
  <c r="R94" i="27"/>
  <c r="R89" i="27"/>
  <c r="R83" i="27"/>
  <c r="R77" i="27"/>
  <c r="R71" i="27"/>
  <c r="R69" i="27"/>
  <c r="R67" i="27"/>
  <c r="R66" i="27"/>
  <c r="R65" i="27"/>
  <c r="R64" i="27"/>
  <c r="R62" i="27"/>
  <c r="R55" i="27"/>
  <c r="R59" i="27"/>
  <c r="R56" i="27"/>
  <c r="R51" i="27"/>
  <c r="R49" i="27"/>
  <c r="R46" i="27"/>
  <c r="R47" i="27"/>
  <c r="R45" i="27"/>
  <c r="R41" i="27"/>
  <c r="R39" i="27"/>
  <c r="R38" i="27"/>
  <c r="R37" i="27"/>
  <c r="R31" i="27"/>
  <c r="R34" i="27"/>
  <c r="R24" i="27"/>
  <c r="R33" i="27"/>
  <c r="R30" i="27"/>
  <c r="R27" i="27"/>
  <c r="R22" i="27"/>
  <c r="R20" i="27"/>
  <c r="R16" i="27"/>
  <c r="R17" i="27"/>
  <c r="R14" i="27"/>
  <c r="R12" i="27"/>
  <c r="R10" i="27"/>
  <c r="R144" i="27"/>
  <c r="R142" i="27"/>
  <c r="R136" i="27"/>
  <c r="R137" i="27"/>
  <c r="R125" i="27"/>
  <c r="R126" i="27"/>
  <c r="R120" i="27"/>
  <c r="R104" i="27"/>
  <c r="R108" i="27"/>
  <c r="R103" i="27"/>
  <c r="R105" i="27"/>
  <c r="R109" i="27"/>
  <c r="R98" i="27"/>
  <c r="R92" i="27"/>
  <c r="R85" i="27"/>
  <c r="R86" i="27"/>
  <c r="R80" i="27"/>
  <c r="R79" i="27"/>
  <c r="R72" i="27"/>
  <c r="R8" i="27"/>
  <c r="N138" i="27"/>
  <c r="N142" i="27"/>
  <c r="N133" i="27"/>
  <c r="N137" i="27"/>
  <c r="N127" i="27"/>
  <c r="N126" i="27"/>
  <c r="N118" i="27"/>
  <c r="N104" i="27"/>
  <c r="N114" i="27"/>
  <c r="N103" i="27"/>
  <c r="N100" i="27"/>
  <c r="N109" i="27"/>
  <c r="N97" i="27"/>
  <c r="N92" i="27"/>
  <c r="N88" i="27"/>
  <c r="N86" i="27"/>
  <c r="N78" i="27"/>
  <c r="N79" i="27"/>
  <c r="N70" i="27"/>
  <c r="N65" i="27"/>
  <c r="N61" i="27"/>
  <c r="N59" i="27"/>
  <c r="N54" i="27"/>
  <c r="N46" i="27"/>
  <c r="N48" i="27"/>
  <c r="N39" i="27"/>
  <c r="N40" i="27"/>
  <c r="N34" i="27"/>
  <c r="N25" i="27"/>
  <c r="N27" i="27"/>
  <c r="N21" i="27"/>
  <c r="N17" i="27"/>
  <c r="N15" i="27"/>
  <c r="N144" i="27"/>
  <c r="N143" i="27"/>
  <c r="N136" i="27"/>
  <c r="N135" i="27"/>
  <c r="N125" i="27"/>
  <c r="N128" i="27"/>
  <c r="N120" i="27"/>
  <c r="N119" i="27"/>
  <c r="N108" i="27"/>
  <c r="N110" i="27"/>
  <c r="N105" i="27"/>
  <c r="N107" i="27"/>
  <c r="N98" i="27"/>
  <c r="N95" i="27"/>
  <c r="N85" i="27"/>
  <c r="N89" i="27"/>
  <c r="N80" i="27"/>
  <c r="N77" i="27"/>
  <c r="N68" i="27"/>
  <c r="N72" i="27"/>
  <c r="N69" i="27"/>
  <c r="N63" i="27"/>
  <c r="N64" i="27"/>
  <c r="N57" i="27"/>
  <c r="N56" i="27"/>
  <c r="N50" i="27"/>
  <c r="N47" i="27"/>
  <c r="N44" i="27"/>
  <c r="N38" i="27"/>
  <c r="N28" i="27"/>
  <c r="N24" i="27"/>
  <c r="N29" i="27"/>
  <c r="N22" i="27"/>
  <c r="N18" i="27"/>
  <c r="N14" i="27"/>
  <c r="N8" i="27"/>
  <c r="N148" i="27"/>
  <c r="N145" i="27"/>
  <c r="N134" i="27"/>
  <c r="N139" i="27"/>
  <c r="N129" i="27"/>
  <c r="N132" i="27"/>
  <c r="N122" i="27"/>
  <c r="N121" i="27"/>
  <c r="N116" i="27"/>
  <c r="N112" i="27"/>
  <c r="N101" i="27"/>
  <c r="N106" i="27"/>
  <c r="N87" i="27"/>
  <c r="N96" i="27"/>
  <c r="N94" i="27"/>
  <c r="N91" i="27"/>
  <c r="N83" i="27"/>
  <c r="N82" i="27"/>
  <c r="N71" i="27"/>
  <c r="N66" i="27"/>
  <c r="N60" i="27"/>
  <c r="N55" i="27"/>
  <c r="N53" i="27"/>
  <c r="N49" i="27"/>
  <c r="N42" i="27"/>
  <c r="N41" i="27"/>
  <c r="N36" i="27"/>
  <c r="N31" i="27"/>
  <c r="N32" i="27"/>
  <c r="N30" i="27"/>
  <c r="N19" i="27"/>
  <c r="N16" i="27"/>
  <c r="N13" i="27"/>
  <c r="N10" i="27"/>
  <c r="N9" i="27"/>
  <c r="N146" i="27"/>
  <c r="N140" i="27"/>
  <c r="N141" i="27"/>
  <c r="N131" i="27"/>
  <c r="N130" i="27"/>
  <c r="N124" i="27"/>
  <c r="N123" i="27"/>
  <c r="N115" i="27"/>
  <c r="N117" i="27"/>
  <c r="N111" i="27"/>
  <c r="N113" i="27"/>
  <c r="N99" i="27"/>
  <c r="N102" i="27"/>
  <c r="N90" i="27"/>
  <c r="N93" i="27"/>
  <c r="N84" i="27"/>
  <c r="N81" i="27"/>
  <c r="N75" i="27"/>
  <c r="N76" i="27"/>
  <c r="N67" i="27"/>
  <c r="N74" i="27"/>
  <c r="N73" i="27"/>
  <c r="N62" i="27"/>
  <c r="N58" i="27"/>
  <c r="N51" i="27"/>
  <c r="N52" i="27"/>
  <c r="N45" i="27"/>
  <c r="N43" i="27"/>
  <c r="N37" i="27"/>
  <c r="N35" i="27"/>
  <c r="N33" i="27"/>
  <c r="N26" i="27"/>
  <c r="N20" i="27"/>
  <c r="N23" i="27"/>
  <c r="N12" i="27"/>
  <c r="N11" i="27"/>
  <c r="N147" i="27"/>
  <c r="J145" i="27"/>
  <c r="J139" i="27"/>
  <c r="J136" i="27"/>
  <c r="J132" i="27"/>
  <c r="J125" i="27"/>
  <c r="J121" i="27"/>
  <c r="J120" i="27"/>
  <c r="J112" i="27"/>
  <c r="J108" i="27"/>
  <c r="J106" i="27"/>
  <c r="J105" i="27"/>
  <c r="J96" i="27"/>
  <c r="J98" i="27"/>
  <c r="J91" i="27"/>
  <c r="J85" i="27"/>
  <c r="J82" i="27"/>
  <c r="J80" i="27"/>
  <c r="J72" i="27"/>
  <c r="J9" i="27"/>
  <c r="J8" i="27"/>
  <c r="J140" i="27"/>
  <c r="J137" i="27"/>
  <c r="J126" i="27"/>
  <c r="J115" i="27"/>
  <c r="J111" i="27"/>
  <c r="J109" i="27"/>
  <c r="J90" i="27"/>
  <c r="J86" i="27"/>
  <c r="J79" i="27"/>
  <c r="J74" i="27"/>
  <c r="J143" i="27"/>
  <c r="J133" i="27"/>
  <c r="J128" i="27"/>
  <c r="J127" i="27"/>
  <c r="J119" i="27"/>
  <c r="J118" i="27"/>
  <c r="J110" i="27"/>
  <c r="J114" i="27"/>
  <c r="J107" i="27"/>
  <c r="J100" i="27"/>
  <c r="J95" i="27"/>
  <c r="J97" i="27"/>
  <c r="J89" i="27"/>
  <c r="J88" i="27"/>
  <c r="J77" i="27"/>
  <c r="J78" i="27"/>
  <c r="J69" i="27"/>
  <c r="J70" i="27"/>
  <c r="J67" i="27"/>
  <c r="J64" i="27"/>
  <c r="J61" i="27"/>
  <c r="J62" i="27"/>
  <c r="J60" i="27"/>
  <c r="J56" i="27"/>
  <c r="J54" i="27"/>
  <c r="J51" i="27"/>
  <c r="J53" i="27"/>
  <c r="J47" i="27"/>
  <c r="J48" i="27"/>
  <c r="J45" i="27"/>
  <c r="J42" i="27"/>
  <c r="J38" i="27"/>
  <c r="J40" i="27"/>
  <c r="J37" i="27"/>
  <c r="J36" i="27"/>
  <c r="J24" i="27"/>
  <c r="J25" i="27"/>
  <c r="J33" i="27"/>
  <c r="J32" i="27"/>
  <c r="J22" i="27"/>
  <c r="J21" i="27"/>
  <c r="J20" i="27"/>
  <c r="J19" i="27"/>
  <c r="J14" i="27"/>
  <c r="J15" i="27"/>
  <c r="J12" i="27"/>
  <c r="J13" i="27"/>
  <c r="J142" i="27"/>
  <c r="J131" i="27"/>
  <c r="J124" i="27"/>
  <c r="J104" i="27"/>
  <c r="J103" i="27"/>
  <c r="J99" i="27"/>
  <c r="J92" i="27"/>
  <c r="J84" i="27"/>
  <c r="J75" i="27"/>
  <c r="J146" i="27"/>
  <c r="J148" i="27"/>
  <c r="J134" i="27"/>
  <c r="J130" i="27"/>
  <c r="J129" i="27"/>
  <c r="J122" i="27"/>
  <c r="J117" i="27"/>
  <c r="J116" i="27"/>
  <c r="J113" i="27"/>
  <c r="J101" i="27"/>
  <c r="J102" i="27"/>
  <c r="J87" i="27"/>
  <c r="J93" i="27"/>
  <c r="J94" i="27"/>
  <c r="J81" i="27"/>
  <c r="J83" i="27"/>
  <c r="J76" i="27"/>
  <c r="J71" i="27"/>
  <c r="J68" i="27"/>
  <c r="J73" i="27"/>
  <c r="J66" i="27"/>
  <c r="J63" i="27"/>
  <c r="J65" i="27"/>
  <c r="J58" i="27"/>
  <c r="J55" i="27"/>
  <c r="J57" i="27"/>
  <c r="J59" i="27"/>
  <c r="J52" i="27"/>
  <c r="J49" i="27"/>
  <c r="J50" i="27"/>
  <c r="J46" i="27"/>
  <c r="J43" i="27"/>
  <c r="J41" i="27"/>
  <c r="J44" i="27"/>
  <c r="J39" i="27"/>
  <c r="J35" i="27"/>
  <c r="J31" i="27"/>
  <c r="J28" i="27"/>
  <c r="J34" i="27"/>
  <c r="J26" i="27"/>
  <c r="J30" i="27"/>
  <c r="J29" i="27"/>
  <c r="J27" i="27"/>
  <c r="J23" i="27"/>
  <c r="J16" i="27"/>
  <c r="J18" i="27"/>
  <c r="J17" i="27"/>
  <c r="J11" i="27"/>
  <c r="J10" i="27"/>
  <c r="F146" i="27"/>
  <c r="F145" i="27"/>
  <c r="F142" i="27"/>
  <c r="F141" i="27"/>
  <c r="F139" i="27"/>
  <c r="F137" i="27"/>
  <c r="F130" i="27"/>
  <c r="F132" i="27"/>
  <c r="F128" i="27"/>
  <c r="F121" i="27"/>
  <c r="F119" i="27"/>
  <c r="F104" i="27"/>
  <c r="F117" i="27"/>
  <c r="F112" i="27"/>
  <c r="F110" i="27"/>
  <c r="F103" i="27"/>
  <c r="F113" i="27"/>
  <c r="F106" i="27"/>
  <c r="F107" i="27"/>
  <c r="F109" i="27"/>
  <c r="F102" i="27"/>
  <c r="F96" i="27"/>
  <c r="F92" i="27"/>
  <c r="F93" i="27"/>
  <c r="F91" i="27"/>
  <c r="F89" i="27"/>
  <c r="F86" i="27"/>
  <c r="F81" i="27"/>
  <c r="F82" i="27"/>
  <c r="F77" i="27"/>
  <c r="F79" i="27"/>
  <c r="F76" i="27"/>
  <c r="F69" i="27"/>
  <c r="F63" i="27"/>
  <c r="F55" i="27"/>
  <c r="F53" i="27"/>
  <c r="F52" i="27"/>
  <c r="F50" i="27"/>
  <c r="F41" i="27"/>
  <c r="F36" i="27"/>
  <c r="F35" i="27"/>
  <c r="F28" i="27"/>
  <c r="F30" i="27"/>
  <c r="F19" i="27"/>
  <c r="F23" i="27"/>
  <c r="F18" i="27"/>
  <c r="F13" i="27"/>
  <c r="F11" i="27"/>
  <c r="F9" i="27"/>
  <c r="F148" i="27"/>
  <c r="F144" i="27"/>
  <c r="F138" i="27"/>
  <c r="F134" i="27"/>
  <c r="F136" i="27"/>
  <c r="F133" i="27"/>
  <c r="F131" i="27"/>
  <c r="F129" i="27"/>
  <c r="F125" i="27"/>
  <c r="F127" i="27"/>
  <c r="F68" i="27"/>
  <c r="F74" i="27"/>
  <c r="F66" i="27"/>
  <c r="F60" i="27"/>
  <c r="F58" i="27"/>
  <c r="F57" i="27"/>
  <c r="F49" i="27"/>
  <c r="F42" i="27"/>
  <c r="F43" i="27"/>
  <c r="F44" i="27"/>
  <c r="F31" i="27"/>
  <c r="F32" i="27"/>
  <c r="F26" i="27"/>
  <c r="F29" i="27"/>
  <c r="F16" i="27"/>
  <c r="F15" i="27"/>
  <c r="F120" i="27"/>
  <c r="F115" i="27"/>
  <c r="F111" i="27"/>
  <c r="F99" i="27"/>
  <c r="F90" i="27"/>
  <c r="F84" i="27"/>
  <c r="F75" i="27"/>
  <c r="F70" i="27"/>
  <c r="F54" i="27"/>
  <c r="F39" i="27"/>
  <c r="F38" i="27"/>
  <c r="F37" i="27"/>
  <c r="F21" i="27"/>
  <c r="F8" i="27"/>
  <c r="F114" i="27"/>
  <c r="F100" i="27"/>
  <c r="F97" i="27"/>
  <c r="F88" i="27"/>
  <c r="F78" i="27"/>
  <c r="F72" i="27"/>
  <c r="F61" i="27"/>
  <c r="F46" i="27"/>
  <c r="F47" i="27"/>
  <c r="F45" i="27"/>
  <c r="F25" i="27"/>
  <c r="F17" i="27"/>
  <c r="F14" i="27"/>
  <c r="F10" i="27"/>
  <c r="F118" i="27"/>
  <c r="F108" i="27"/>
  <c r="F105" i="27"/>
  <c r="F85" i="27"/>
  <c r="F80" i="27"/>
  <c r="F67" i="27"/>
  <c r="F73" i="27"/>
  <c r="F59" i="27"/>
  <c r="F56" i="27"/>
  <c r="F51" i="27"/>
  <c r="F40" i="27"/>
  <c r="F27" i="27"/>
  <c r="F22" i="27"/>
  <c r="F20" i="27"/>
  <c r="F12" i="27"/>
  <c r="F116" i="27"/>
  <c r="F101" i="27"/>
  <c r="F87" i="27"/>
  <c r="F94" i="27"/>
  <c r="F83" i="27"/>
  <c r="F71" i="27"/>
  <c r="F65" i="27"/>
  <c r="F64" i="27"/>
  <c r="F62" i="27"/>
  <c r="F48" i="27"/>
  <c r="F34" i="27"/>
  <c r="F24" i="27"/>
  <c r="F33" i="27"/>
  <c r="J155" i="27"/>
  <c r="J154" i="27"/>
  <c r="N155" i="27"/>
  <c r="T154" i="27"/>
  <c r="F155" i="27"/>
  <c r="N152" i="27"/>
  <c r="J134" i="33"/>
  <c r="K134" i="33"/>
  <c r="J135" i="33"/>
  <c r="I134" i="33"/>
  <c r="R154" i="27"/>
  <c r="R155" i="27"/>
  <c r="Q154" i="27"/>
  <c r="R152" i="27"/>
  <c r="S154" i="27"/>
  <c r="R151" i="27"/>
  <c r="F151" i="27"/>
  <c r="G154" i="27"/>
  <c r="F152" i="27"/>
  <c r="E154" i="27"/>
  <c r="F154" i="27"/>
  <c r="N154" i="27"/>
  <c r="O154" i="27"/>
  <c r="M154" i="27"/>
  <c r="N151" i="27"/>
  <c r="K154" i="27"/>
  <c r="J152" i="27"/>
  <c r="J151" i="27"/>
  <c r="I154" i="27"/>
  <c r="P134" i="33"/>
  <c r="L134" i="33"/>
  <c r="D134" i="33"/>
  <c r="N131" i="33" l="1"/>
  <c r="N128" i="33"/>
  <c r="N124" i="33"/>
  <c r="N120" i="33"/>
  <c r="N115" i="33"/>
  <c r="N109" i="33"/>
  <c r="N108" i="33"/>
  <c r="N104" i="33"/>
  <c r="N99" i="33"/>
  <c r="N92" i="33"/>
  <c r="N95" i="33"/>
  <c r="N132" i="33"/>
  <c r="N122" i="33"/>
  <c r="N118" i="33"/>
  <c r="N117" i="33"/>
  <c r="N113" i="33"/>
  <c r="N111" i="33"/>
  <c r="N106" i="33"/>
  <c r="N102" i="33"/>
  <c r="N129" i="33"/>
  <c r="N126" i="33"/>
  <c r="N100" i="33"/>
  <c r="N98" i="33"/>
  <c r="N85" i="33"/>
  <c r="N84" i="33"/>
  <c r="N71" i="33"/>
  <c r="N81" i="33"/>
  <c r="N78" i="33"/>
  <c r="N130" i="33"/>
  <c r="N96" i="33"/>
  <c r="N94" i="33"/>
  <c r="N91" i="33"/>
  <c r="N86" i="33"/>
  <c r="N79" i="33"/>
  <c r="N77" i="33"/>
  <c r="N72" i="33"/>
  <c r="N67" i="33"/>
  <c r="N62" i="33"/>
  <c r="N125" i="33"/>
  <c r="N123" i="33"/>
  <c r="N119" i="33"/>
  <c r="N121" i="33"/>
  <c r="N114" i="33"/>
  <c r="N116" i="33"/>
  <c r="N112" i="33"/>
  <c r="N110" i="33"/>
  <c r="N107" i="33"/>
  <c r="N105" i="33"/>
  <c r="N103" i="33"/>
  <c r="N88" i="33"/>
  <c r="N101" i="33"/>
  <c r="N87" i="33"/>
  <c r="N97" i="33"/>
  <c r="N89" i="33"/>
  <c r="N83" i="33"/>
  <c r="N82" i="33"/>
  <c r="N74" i="33"/>
  <c r="N69" i="33"/>
  <c r="N68" i="33"/>
  <c r="N64" i="33"/>
  <c r="N59" i="33"/>
  <c r="N56" i="33"/>
  <c r="N58" i="33"/>
  <c r="N49" i="33"/>
  <c r="N44" i="33"/>
  <c r="N43" i="33"/>
  <c r="N37" i="33"/>
  <c r="N32" i="33"/>
  <c r="N29" i="33"/>
  <c r="N24" i="33"/>
  <c r="N55" i="33"/>
  <c r="N54" i="33"/>
  <c r="N50" i="33"/>
  <c r="N45" i="33"/>
  <c r="N39" i="33"/>
  <c r="N38" i="33"/>
  <c r="N35" i="33"/>
  <c r="N30" i="33"/>
  <c r="N26" i="33"/>
  <c r="N22" i="33"/>
  <c r="N18" i="33"/>
  <c r="N15" i="33"/>
  <c r="N10" i="33"/>
  <c r="N127" i="33"/>
  <c r="N90" i="33"/>
  <c r="N93" i="33"/>
  <c r="N80" i="33"/>
  <c r="N76" i="33"/>
  <c r="N75" i="33"/>
  <c r="N73" i="33"/>
  <c r="N65" i="33"/>
  <c r="N61" i="33"/>
  <c r="N60" i="33"/>
  <c r="N53" i="33"/>
  <c r="N57" i="33"/>
  <c r="N52" i="33"/>
  <c r="N51" i="33"/>
  <c r="N47" i="33"/>
  <c r="N46" i="33"/>
  <c r="N41" i="33"/>
  <c r="N36" i="33"/>
  <c r="N31" i="33"/>
  <c r="N28" i="33"/>
  <c r="N25" i="33"/>
  <c r="N21" i="33"/>
  <c r="N17" i="33"/>
  <c r="N13" i="33"/>
  <c r="N9" i="33"/>
  <c r="N70" i="33"/>
  <c r="N66" i="33"/>
  <c r="N63" i="33"/>
  <c r="N34" i="33"/>
  <c r="N20" i="33"/>
  <c r="N16" i="33"/>
  <c r="N12" i="33"/>
  <c r="N8" i="33"/>
  <c r="N48" i="33"/>
  <c r="N33" i="33"/>
  <c r="N42" i="33"/>
  <c r="N27" i="33"/>
  <c r="N19" i="33"/>
  <c r="N14" i="33"/>
  <c r="N11" i="33"/>
  <c r="N40" i="33"/>
  <c r="N23" i="33"/>
  <c r="R129" i="33"/>
  <c r="R126" i="33"/>
  <c r="R123" i="33"/>
  <c r="R121" i="33"/>
  <c r="R116" i="33"/>
  <c r="R110" i="33"/>
  <c r="R105" i="33"/>
  <c r="R88" i="33"/>
  <c r="R96" i="33"/>
  <c r="R87" i="33"/>
  <c r="R130" i="33"/>
  <c r="R127" i="33"/>
  <c r="R125" i="33"/>
  <c r="R119" i="33"/>
  <c r="R114" i="33"/>
  <c r="R112" i="33"/>
  <c r="R107" i="33"/>
  <c r="R103" i="33"/>
  <c r="R101" i="33"/>
  <c r="R132" i="33"/>
  <c r="R122" i="33"/>
  <c r="R118" i="33"/>
  <c r="R117" i="33"/>
  <c r="R113" i="33"/>
  <c r="R111" i="33"/>
  <c r="R106" i="33"/>
  <c r="R102" i="33"/>
  <c r="R91" i="33"/>
  <c r="R86" i="33"/>
  <c r="R79" i="33"/>
  <c r="R77" i="33"/>
  <c r="R128" i="33"/>
  <c r="R120" i="33"/>
  <c r="R115" i="33"/>
  <c r="R109" i="33"/>
  <c r="R108" i="33"/>
  <c r="R104" i="33"/>
  <c r="R99" i="33"/>
  <c r="R90" i="33"/>
  <c r="R93" i="33"/>
  <c r="R80" i="33"/>
  <c r="R76" i="33"/>
  <c r="R75" i="33"/>
  <c r="R73" i="33"/>
  <c r="R65" i="33"/>
  <c r="R61" i="33"/>
  <c r="R60" i="33"/>
  <c r="R70" i="33"/>
  <c r="R66" i="33"/>
  <c r="R63" i="33"/>
  <c r="R52" i="33"/>
  <c r="R51" i="33"/>
  <c r="R47" i="33"/>
  <c r="R46" i="33"/>
  <c r="R41" i="33"/>
  <c r="R36" i="33"/>
  <c r="R31" i="33"/>
  <c r="R28" i="33"/>
  <c r="R25" i="33"/>
  <c r="R21" i="33"/>
  <c r="R72" i="33"/>
  <c r="R67" i="33"/>
  <c r="R62" i="33"/>
  <c r="R20" i="33"/>
  <c r="R16" i="33"/>
  <c r="R12" i="33"/>
  <c r="R8" i="33"/>
  <c r="R124" i="33"/>
  <c r="R100" i="33"/>
  <c r="R55" i="33"/>
  <c r="R54" i="33"/>
  <c r="R50" i="33"/>
  <c r="R131" i="33"/>
  <c r="R95" i="33"/>
  <c r="R97" i="33"/>
  <c r="R85" i="33"/>
  <c r="R89" i="33"/>
  <c r="R84" i="33"/>
  <c r="R83" i="33"/>
  <c r="R71" i="33"/>
  <c r="R82" i="33"/>
  <c r="R81" i="33"/>
  <c r="R74" i="33"/>
  <c r="R78" i="33"/>
  <c r="R69" i="33"/>
  <c r="R68" i="33"/>
  <c r="R64" i="33"/>
  <c r="R59" i="33"/>
  <c r="R53" i="33"/>
  <c r="R57" i="33"/>
  <c r="R48" i="33"/>
  <c r="R42" i="33"/>
  <c r="R40" i="33"/>
  <c r="R34" i="33"/>
  <c r="R33" i="33"/>
  <c r="R27" i="33"/>
  <c r="R23" i="33"/>
  <c r="R19" i="33"/>
  <c r="R14" i="33"/>
  <c r="R11" i="33"/>
  <c r="R92" i="33"/>
  <c r="R94" i="33"/>
  <c r="R98" i="33"/>
  <c r="R56" i="33"/>
  <c r="R58" i="33"/>
  <c r="R43" i="33"/>
  <c r="R38" i="33"/>
  <c r="R24" i="33"/>
  <c r="R22" i="33"/>
  <c r="R32" i="33"/>
  <c r="R44" i="33"/>
  <c r="R29" i="33"/>
  <c r="R10" i="33"/>
  <c r="R37" i="33"/>
  <c r="R35" i="33"/>
  <c r="R17" i="33"/>
  <c r="R13" i="33"/>
  <c r="R9" i="33"/>
  <c r="R49" i="33"/>
  <c r="R45" i="33"/>
  <c r="R30" i="33"/>
  <c r="R39" i="33"/>
  <c r="R26" i="33"/>
  <c r="R18" i="33"/>
  <c r="R15" i="33"/>
  <c r="F132" i="33"/>
  <c r="F122" i="33"/>
  <c r="F118" i="33"/>
  <c r="F117" i="33"/>
  <c r="F113" i="33"/>
  <c r="F111" i="33"/>
  <c r="F102" i="33"/>
  <c r="F100" i="33"/>
  <c r="F98" i="33"/>
  <c r="F128" i="33"/>
  <c r="F120" i="33"/>
  <c r="F115" i="33"/>
  <c r="F109" i="33"/>
  <c r="F104" i="33"/>
  <c r="F99" i="33"/>
  <c r="F129" i="33"/>
  <c r="F126" i="33"/>
  <c r="F123" i="33"/>
  <c r="F121" i="33"/>
  <c r="F116" i="33"/>
  <c r="F105" i="33"/>
  <c r="F88" i="33"/>
  <c r="F96" i="33"/>
  <c r="F87" i="33"/>
  <c r="F89" i="33"/>
  <c r="F83" i="33"/>
  <c r="F74" i="33"/>
  <c r="F95" i="33"/>
  <c r="F90" i="33"/>
  <c r="F93" i="33"/>
  <c r="F80" i="33"/>
  <c r="F76" i="33"/>
  <c r="F75" i="33"/>
  <c r="F69" i="33"/>
  <c r="F68" i="33"/>
  <c r="F64" i="33"/>
  <c r="F59" i="33"/>
  <c r="F92" i="33"/>
  <c r="F91" i="33"/>
  <c r="F86" i="33"/>
  <c r="F77" i="33"/>
  <c r="F72" i="33"/>
  <c r="F67" i="33"/>
  <c r="F62" i="33"/>
  <c r="F55" i="33"/>
  <c r="F54" i="33"/>
  <c r="F50" i="33"/>
  <c r="F45" i="33"/>
  <c r="F39" i="33"/>
  <c r="F38" i="33"/>
  <c r="F35" i="33"/>
  <c r="F30" i="33"/>
  <c r="F26" i="33"/>
  <c r="F22" i="33"/>
  <c r="F114" i="33"/>
  <c r="F101" i="33"/>
  <c r="F70" i="33"/>
  <c r="F66" i="33"/>
  <c r="F63" i="33"/>
  <c r="F52" i="33"/>
  <c r="F51" i="33"/>
  <c r="F47" i="33"/>
  <c r="F46" i="33"/>
  <c r="F41" i="33"/>
  <c r="F36" i="33"/>
  <c r="F31" i="33"/>
  <c r="F28" i="33"/>
  <c r="F25" i="33"/>
  <c r="F21" i="33"/>
  <c r="F17" i="33"/>
  <c r="F13" i="33"/>
  <c r="F9" i="33"/>
  <c r="F103" i="33"/>
  <c r="F97" i="33"/>
  <c r="F85" i="33"/>
  <c r="F84" i="33"/>
  <c r="F71" i="33"/>
  <c r="F81" i="33"/>
  <c r="F78" i="33"/>
  <c r="F125" i="33"/>
  <c r="F94" i="33"/>
  <c r="F73" i="33"/>
  <c r="F65" i="33"/>
  <c r="F61" i="33"/>
  <c r="F60" i="33"/>
  <c r="F53" i="33"/>
  <c r="F57" i="33"/>
  <c r="F48" i="33"/>
  <c r="F42" i="33"/>
  <c r="F40" i="33"/>
  <c r="F34" i="33"/>
  <c r="F33" i="33"/>
  <c r="F27" i="33"/>
  <c r="F23" i="33"/>
  <c r="F18" i="33"/>
  <c r="F15" i="33"/>
  <c r="F10" i="33"/>
  <c r="F130" i="33"/>
  <c r="F112" i="33"/>
  <c r="F56" i="33"/>
  <c r="F58" i="33"/>
  <c r="F37" i="33"/>
  <c r="F29" i="33"/>
  <c r="F43" i="33"/>
  <c r="F24" i="33"/>
  <c r="F19" i="33"/>
  <c r="F14" i="33"/>
  <c r="F11" i="33"/>
  <c r="F49" i="33"/>
  <c r="F32" i="33"/>
  <c r="F20" i="33"/>
  <c r="F16" i="33"/>
  <c r="F12" i="33"/>
  <c r="F8" i="33"/>
  <c r="F44" i="33"/>
  <c r="X149" i="27"/>
  <c r="X73" i="27"/>
  <c r="X58" i="27"/>
  <c r="X55" i="27"/>
  <c r="X50" i="27"/>
  <c r="X43" i="27"/>
  <c r="X41" i="27"/>
  <c r="X28" i="27"/>
  <c r="X26" i="27"/>
  <c r="X30" i="27"/>
  <c r="X18" i="27"/>
  <c r="X57" i="27"/>
  <c r="X52" i="27"/>
  <c r="X49" i="27"/>
  <c r="X44" i="27"/>
  <c r="X35" i="27"/>
  <c r="X31" i="27"/>
  <c r="X29" i="27"/>
  <c r="X23" i="27"/>
  <c r="X16" i="27"/>
  <c r="X11" i="27"/>
  <c r="X146" i="27"/>
  <c r="X145" i="27"/>
  <c r="X143" i="27"/>
  <c r="X142" i="27"/>
  <c r="X141" i="27"/>
  <c r="X139" i="27"/>
  <c r="X135" i="27"/>
  <c r="X137" i="27"/>
  <c r="X130" i="27"/>
  <c r="X132" i="27"/>
  <c r="X128" i="27"/>
  <c r="X126" i="27"/>
  <c r="X123" i="27"/>
  <c r="X121" i="27"/>
  <c r="X119" i="27"/>
  <c r="X104" i="27"/>
  <c r="X110" i="27"/>
  <c r="X107" i="27"/>
  <c r="X95" i="27"/>
  <c r="X89" i="27"/>
  <c r="X77" i="27"/>
  <c r="X56" i="27"/>
  <c r="X54" i="27"/>
  <c r="X37" i="27"/>
  <c r="X22" i="27"/>
  <c r="X21" i="27"/>
  <c r="X112" i="27"/>
  <c r="X106" i="27"/>
  <c r="X96" i="27"/>
  <c r="X91" i="27"/>
  <c r="X82" i="27"/>
  <c r="X64" i="27"/>
  <c r="X61" i="27"/>
  <c r="X45" i="27"/>
  <c r="X24" i="27"/>
  <c r="X25" i="27"/>
  <c r="X117" i="27"/>
  <c r="X113" i="27"/>
  <c r="X102" i="27"/>
  <c r="X93" i="27"/>
  <c r="X81" i="27"/>
  <c r="X76" i="27"/>
  <c r="X51" i="27"/>
  <c r="X38" i="27"/>
  <c r="X40" i="27"/>
  <c r="X20" i="27"/>
  <c r="X103" i="27"/>
  <c r="X109" i="27"/>
  <c r="X92" i="27"/>
  <c r="X86" i="27"/>
  <c r="X79" i="27"/>
  <c r="X69" i="27"/>
  <c r="X62" i="27"/>
  <c r="X47" i="27"/>
  <c r="X48" i="27"/>
  <c r="X33" i="27"/>
  <c r="X14" i="27"/>
  <c r="X9" i="27"/>
  <c r="X42" i="27"/>
  <c r="X60" i="27"/>
  <c r="X63" i="27"/>
  <c r="X65" i="27"/>
  <c r="X39" i="27"/>
  <c r="X71" i="27"/>
  <c r="X66" i="27"/>
  <c r="X84" i="27"/>
  <c r="X90" i="27"/>
  <c r="X99" i="27"/>
  <c r="X111" i="27"/>
  <c r="X115" i="27"/>
  <c r="X124" i="27"/>
  <c r="X131" i="27"/>
  <c r="X140" i="27"/>
  <c r="X147" i="27"/>
  <c r="X19" i="27"/>
  <c r="X80" i="27"/>
  <c r="X98" i="27"/>
  <c r="X108" i="27"/>
  <c r="X125" i="27"/>
  <c r="X144" i="27"/>
  <c r="X53" i="27"/>
  <c r="X88" i="27"/>
  <c r="X133" i="27"/>
  <c r="X94" i="27"/>
  <c r="X122" i="27"/>
  <c r="X75" i="27"/>
  <c r="X36" i="27"/>
  <c r="X13" i="27"/>
  <c r="X17" i="27"/>
  <c r="X72" i="27"/>
  <c r="X59" i="27"/>
  <c r="X78" i="27"/>
  <c r="X97" i="27"/>
  <c r="X114" i="27"/>
  <c r="X127" i="27"/>
  <c r="X138" i="27"/>
  <c r="X15" i="27"/>
  <c r="X83" i="27"/>
  <c r="X87" i="27"/>
  <c r="X116" i="27"/>
  <c r="X129" i="27"/>
  <c r="X148" i="27"/>
  <c r="X74" i="27"/>
  <c r="X34" i="27"/>
  <c r="X12" i="27"/>
  <c r="X67" i="27"/>
  <c r="X10" i="27"/>
  <c r="X70" i="27"/>
  <c r="X85" i="27"/>
  <c r="X105" i="27"/>
  <c r="X120" i="27"/>
  <c r="X136" i="27"/>
  <c r="X32" i="27"/>
  <c r="X46" i="27"/>
  <c r="X27" i="27"/>
  <c r="X68" i="27"/>
  <c r="X100" i="27"/>
  <c r="X118" i="27"/>
  <c r="X8" i="27"/>
  <c r="X101" i="27"/>
  <c r="X134" i="27"/>
  <c r="T134" i="33"/>
  <c r="X155" i="27"/>
  <c r="V154" i="27"/>
  <c r="X154" i="27"/>
  <c r="X151" i="27"/>
  <c r="X152" i="27"/>
  <c r="F134" i="33"/>
  <c r="G134" i="33"/>
  <c r="F135" i="33"/>
  <c r="E134" i="33"/>
  <c r="O134" i="33"/>
  <c r="N135" i="33"/>
  <c r="M134" i="33"/>
  <c r="N134" i="33"/>
  <c r="R134" i="33"/>
  <c r="Q134" i="33"/>
  <c r="R135" i="33"/>
  <c r="S134" i="33"/>
  <c r="D1999" i="22"/>
  <c r="F9" i="22" l="1"/>
  <c r="F14" i="22"/>
  <c r="F17" i="22"/>
  <c r="F21" i="22"/>
  <c r="F23" i="22"/>
  <c r="F32" i="22"/>
  <c r="F33" i="22"/>
  <c r="F35" i="22"/>
  <c r="F39" i="22"/>
  <c r="F54" i="22"/>
  <c r="F51" i="22"/>
  <c r="F58" i="22"/>
  <c r="F62" i="22"/>
  <c r="F61" i="22"/>
  <c r="F67" i="22"/>
  <c r="F78" i="22"/>
  <c r="F81" i="22"/>
  <c r="F80" i="22"/>
  <c r="F83" i="22"/>
  <c r="F84" i="22"/>
  <c r="F105" i="22"/>
  <c r="F96" i="22"/>
  <c r="F103" i="22"/>
  <c r="F110" i="22"/>
  <c r="F107" i="22"/>
  <c r="F106" i="22"/>
  <c r="F115" i="22"/>
  <c r="F124" i="22"/>
  <c r="F125" i="22"/>
  <c r="F133" i="22"/>
  <c r="F139" i="22"/>
  <c r="F156" i="22"/>
  <c r="F151" i="22"/>
  <c r="F144" i="22"/>
  <c r="F150" i="22"/>
  <c r="F95" i="22"/>
  <c r="F161" i="22"/>
  <c r="F168" i="22"/>
  <c r="F172" i="22"/>
  <c r="F173" i="22"/>
  <c r="F183" i="22"/>
  <c r="F147" i="22"/>
  <c r="F184" i="22"/>
  <c r="F174" i="22"/>
  <c r="F196" i="22"/>
  <c r="F175" i="22"/>
  <c r="F187" i="22"/>
  <c r="F203" i="22"/>
  <c r="F215" i="22"/>
  <c r="F225" i="22"/>
  <c r="F212" i="22"/>
  <c r="F221" i="22"/>
  <c r="F227" i="22"/>
  <c r="F249" i="22"/>
  <c r="F233" i="22"/>
  <c r="F253" i="22"/>
  <c r="F228" i="22"/>
  <c r="F238" i="22"/>
  <c r="F217" i="22"/>
  <c r="F251" i="22"/>
  <c r="F259" i="22"/>
  <c r="F263" i="22"/>
  <c r="F265" i="22"/>
  <c r="F245" i="22"/>
  <c r="F278" i="22"/>
  <c r="F276" i="22"/>
  <c r="F271" i="22"/>
  <c r="F260" i="22"/>
  <c r="F241" i="22"/>
  <c r="F287" i="22"/>
  <c r="F298" i="22"/>
  <c r="F291" i="22"/>
  <c r="F290" i="22"/>
  <c r="F300" i="22"/>
  <c r="F305" i="22"/>
  <c r="F313" i="22"/>
  <c r="F308" i="22"/>
  <c r="F324" i="22"/>
  <c r="F326" i="22"/>
  <c r="F316" i="22"/>
  <c r="F347" i="22"/>
  <c r="F339" i="22"/>
  <c r="F332" i="22"/>
  <c r="F334" i="22"/>
  <c r="F366" i="22"/>
  <c r="F11" i="22"/>
  <c r="F16" i="22"/>
  <c r="F27" i="22"/>
  <c r="F31" i="22"/>
  <c r="F29" i="22"/>
  <c r="F36" i="22"/>
  <c r="F40" i="22"/>
  <c r="F43" i="22"/>
  <c r="F49" i="22"/>
  <c r="F57" i="22"/>
  <c r="F72" i="22"/>
  <c r="F65" i="22"/>
  <c r="F64" i="22"/>
  <c r="F82" i="22"/>
  <c r="F91" i="22"/>
  <c r="F97" i="22"/>
  <c r="F93" i="22"/>
  <c r="F94" i="22"/>
  <c r="F108" i="22"/>
  <c r="F118" i="22"/>
  <c r="F131" i="22"/>
  <c r="F122" i="22"/>
  <c r="F136" i="22"/>
  <c r="F112" i="22"/>
  <c r="F149" i="22"/>
  <c r="F154" i="22"/>
  <c r="F155" i="22"/>
  <c r="F171" i="22"/>
  <c r="F130" i="22"/>
  <c r="F137" i="22"/>
  <c r="F13" i="22"/>
  <c r="F18" i="22"/>
  <c r="F25" i="22"/>
  <c r="F26" i="22"/>
  <c r="F38" i="22"/>
  <c r="F47" i="22"/>
  <c r="F44" i="22"/>
  <c r="F50" i="22"/>
  <c r="F53" i="22"/>
  <c r="F68" i="22"/>
  <c r="F63" i="22"/>
  <c r="F66" i="22"/>
  <c r="F70" i="22"/>
  <c r="F74" i="22"/>
  <c r="F88" i="22"/>
  <c r="F89" i="22"/>
  <c r="F101" i="22"/>
  <c r="F86" i="22"/>
  <c r="F109" i="22"/>
  <c r="F116" i="22"/>
  <c r="F114" i="22"/>
  <c r="F117" i="22"/>
  <c r="F126" i="22"/>
  <c r="F158" i="22"/>
  <c r="F140" i="22"/>
  <c r="F166" i="22"/>
  <c r="F153" i="22"/>
  <c r="F157" i="22"/>
  <c r="F169" i="22"/>
  <c r="F165" i="22"/>
  <c r="F179" i="22"/>
  <c r="F185" i="22"/>
  <c r="F192" i="22"/>
  <c r="F201" i="22"/>
  <c r="F209" i="22"/>
  <c r="F210" i="22"/>
  <c r="F199" i="22"/>
  <c r="F211" i="22"/>
  <c r="F234" i="22"/>
  <c r="F229" i="22"/>
  <c r="F239" i="22"/>
  <c r="F240" i="22"/>
  <c r="F256" i="22"/>
  <c r="F252" i="22"/>
  <c r="F262" i="22"/>
  <c r="F247" i="22"/>
  <c r="F283" i="22"/>
  <c r="F274" i="22"/>
  <c r="F266" i="22"/>
  <c r="F292" i="22"/>
  <c r="F267" i="22"/>
  <c r="F310" i="22"/>
  <c r="F307" i="22"/>
  <c r="F297" i="22"/>
  <c r="F319" i="22"/>
  <c r="F318" i="22"/>
  <c r="F317" i="22"/>
  <c r="F320" i="22"/>
  <c r="F315" i="22"/>
  <c r="F360" i="22"/>
  <c r="F353" i="22"/>
  <c r="F8" i="22"/>
  <c r="F12" i="22"/>
  <c r="F19" i="22"/>
  <c r="F24" i="22"/>
  <c r="F28" i="22"/>
  <c r="F30" i="22"/>
  <c r="F37" i="22"/>
  <c r="F46" i="22"/>
  <c r="F55" i="22"/>
  <c r="F56" i="22"/>
  <c r="F45" i="22"/>
  <c r="F76" i="22"/>
  <c r="F73" i="22"/>
  <c r="F79" i="22"/>
  <c r="F85" i="22"/>
  <c r="F100" i="22"/>
  <c r="F75" i="22"/>
  <c r="F98" i="22"/>
  <c r="F104" i="22"/>
  <c r="F111" i="22"/>
  <c r="F119" i="22"/>
  <c r="F129" i="22"/>
  <c r="F128" i="22"/>
  <c r="F132" i="22"/>
  <c r="F143" i="22"/>
  <c r="F145" i="22"/>
  <c r="F163" i="22"/>
  <c r="F123" i="22"/>
  <c r="F152" i="22"/>
  <c r="F164" i="22"/>
  <c r="F167" i="22"/>
  <c r="F176" i="22"/>
  <c r="F189" i="22"/>
  <c r="F194" i="22"/>
  <c r="F197" i="22"/>
  <c r="F193" i="22"/>
  <c r="F207" i="22"/>
  <c r="F208" i="22"/>
  <c r="F170" i="22"/>
  <c r="F223" i="22"/>
  <c r="F230" i="22"/>
  <c r="F242" i="22"/>
  <c r="F255" i="22"/>
  <c r="F246" i="22"/>
  <c r="F257" i="22"/>
  <c r="F248" i="22"/>
  <c r="F231" i="22"/>
  <c r="F270" i="22"/>
  <c r="F277" i="22"/>
  <c r="F226" i="22"/>
  <c r="F254" i="22"/>
  <c r="F280" i="22"/>
  <c r="F289" i="22"/>
  <c r="F304" i="22"/>
  <c r="F295" i="22"/>
  <c r="F325" i="22"/>
  <c r="F299" i="22"/>
  <c r="F286" i="22"/>
  <c r="F328" i="22"/>
  <c r="F327" i="22"/>
  <c r="F323" i="22"/>
  <c r="F358" i="22"/>
  <c r="F294" i="22"/>
  <c r="F344" i="22"/>
  <c r="F363" i="22"/>
  <c r="F333" i="22"/>
  <c r="F296" i="22"/>
  <c r="F348" i="22"/>
  <c r="F377" i="22"/>
  <c r="F368" i="22"/>
  <c r="F380" i="22"/>
  <c r="F370" i="22"/>
  <c r="F409" i="22"/>
  <c r="F374" i="22"/>
  <c r="F376" i="22"/>
  <c r="F401" i="22"/>
  <c r="F400" i="22"/>
  <c r="F407" i="22"/>
  <c r="F403" i="22"/>
  <c r="F389" i="22"/>
  <c r="F416" i="22"/>
  <c r="F385" i="22"/>
  <c r="F438" i="22"/>
  <c r="F436" i="22"/>
  <c r="F415" i="22"/>
  <c r="F22" i="22"/>
  <c r="F41" i="22"/>
  <c r="F71" i="22"/>
  <c r="F90" i="22"/>
  <c r="F102" i="22"/>
  <c r="F127" i="22"/>
  <c r="F135" i="22"/>
  <c r="F162" i="22"/>
  <c r="F191" i="22"/>
  <c r="F200" i="22"/>
  <c r="F222" i="22"/>
  <c r="F177" i="22"/>
  <c r="F220" i="22"/>
  <c r="F235" i="22"/>
  <c r="F243" i="22"/>
  <c r="F250" i="22"/>
  <c r="F198" i="22"/>
  <c r="F281" i="22"/>
  <c r="F284" i="22"/>
  <c r="F302" i="22"/>
  <c r="F312" i="22"/>
  <c r="F331" i="22"/>
  <c r="F354" i="22"/>
  <c r="F340" i="22"/>
  <c r="F345" i="22"/>
  <c r="F349" i="22"/>
  <c r="F356" i="22"/>
  <c r="F364" i="22"/>
  <c r="F330" i="22"/>
  <c r="F395" i="22"/>
  <c r="F272" i="22"/>
  <c r="F388" i="22"/>
  <c r="F390" i="22"/>
  <c r="F418" i="22"/>
  <c r="F411" i="22"/>
  <c r="F420" i="22"/>
  <c r="F412" i="22"/>
  <c r="F455" i="22"/>
  <c r="F399" i="22"/>
  <c r="F453" i="22"/>
  <c r="F446" i="22"/>
  <c r="F440" i="22"/>
  <c r="F478" i="22"/>
  <c r="F476" i="22"/>
  <c r="F484" i="22"/>
  <c r="F441" i="22"/>
  <c r="F442" i="22"/>
  <c r="F479" i="22"/>
  <c r="F474" i="22"/>
  <c r="F517" i="22"/>
  <c r="F472" i="22"/>
  <c r="F464" i="22"/>
  <c r="F447" i="22"/>
  <c r="F468" i="22"/>
  <c r="F510" i="22"/>
  <c r="F516" i="22"/>
  <c r="F501" i="22"/>
  <c r="F480" i="22"/>
  <c r="F536" i="22"/>
  <c r="F460" i="22"/>
  <c r="F496" i="22"/>
  <c r="F589" i="22"/>
  <c r="F561" i="22"/>
  <c r="F534" i="22"/>
  <c r="F556" i="22"/>
  <c r="F559" i="22"/>
  <c r="F539" i="22"/>
  <c r="F445" i="22"/>
  <c r="F498" i="22"/>
  <c r="F569" i="22"/>
  <c r="F615" i="22"/>
  <c r="F582" i="22"/>
  <c r="F579" i="22"/>
  <c r="F601" i="22"/>
  <c r="F495" i="22"/>
  <c r="F596" i="22"/>
  <c r="F611" i="22"/>
  <c r="F634" i="22"/>
  <c r="F602" i="22"/>
  <c r="F591" i="22"/>
  <c r="F20" i="22"/>
  <c r="F48" i="22"/>
  <c r="F69" i="22"/>
  <c r="F87" i="22"/>
  <c r="F113" i="22"/>
  <c r="F121" i="22"/>
  <c r="F159" i="22"/>
  <c r="F138" i="22"/>
  <c r="F182" i="22"/>
  <c r="F188" i="22"/>
  <c r="F206" i="22"/>
  <c r="F195" i="22"/>
  <c r="F219" i="22"/>
  <c r="F224" i="22"/>
  <c r="F236" i="22"/>
  <c r="F269" i="22"/>
  <c r="F282" i="22"/>
  <c r="F293" i="22"/>
  <c r="F314" i="22"/>
  <c r="F311" i="22"/>
  <c r="F288" i="22"/>
  <c r="F343" i="22"/>
  <c r="F355" i="22"/>
  <c r="F335" i="22"/>
  <c r="F346" i="22"/>
  <c r="F337" i="22"/>
  <c r="F357" i="22"/>
  <c r="F369" i="22"/>
  <c r="F350" i="22"/>
  <c r="F342" i="22"/>
  <c r="F387" i="22"/>
  <c r="F393" i="22"/>
  <c r="F383" i="22"/>
  <c r="F375" i="22"/>
  <c r="F432" i="22"/>
  <c r="F449" i="22"/>
  <c r="F422" i="22"/>
  <c r="F429" i="22"/>
  <c r="F425" i="22"/>
  <c r="F439" i="22"/>
  <c r="F421" i="22"/>
  <c r="F435" i="22"/>
  <c r="F454" i="22"/>
  <c r="F458" i="22"/>
  <c r="F485" i="22"/>
  <c r="F467" i="22"/>
  <c r="F491" i="22"/>
  <c r="F462" i="22"/>
  <c r="F417" i="22"/>
  <c r="F451" i="22"/>
  <c r="F483" i="22"/>
  <c r="F572" i="22"/>
  <c r="F520" i="22"/>
  <c r="F523" i="22"/>
  <c r="F508" i="22"/>
  <c r="F505" i="22"/>
  <c r="F469" i="22"/>
  <c r="F511" i="22"/>
  <c r="F506" i="22"/>
  <c r="F531" i="22"/>
  <c r="F527" i="22"/>
  <c r="F543" i="22"/>
  <c r="F564" i="22"/>
  <c r="F530" i="22"/>
  <c r="F594" i="22"/>
  <c r="F575" i="22"/>
  <c r="F571" i="22"/>
  <c r="F557" i="22"/>
  <c r="F553" i="22"/>
  <c r="F625" i="22"/>
  <c r="F573" i="22"/>
  <c r="F584" i="22"/>
  <c r="F595" i="22"/>
  <c r="F576" i="22"/>
  <c r="F621" i="22"/>
  <c r="F648" i="22"/>
  <c r="F610" i="22"/>
  <c r="F626" i="22"/>
  <c r="F599" i="22"/>
  <c r="F574" i="22"/>
  <c r="F551" i="22"/>
  <c r="F34" i="22"/>
  <c r="F60" i="22"/>
  <c r="F120" i="22"/>
  <c r="F146" i="22"/>
  <c r="F178" i="22"/>
  <c r="F218" i="22"/>
  <c r="F232" i="22"/>
  <c r="F258" i="22"/>
  <c r="F204" i="22"/>
  <c r="F338" i="22"/>
  <c r="F351" i="22"/>
  <c r="F341" i="22"/>
  <c r="F372" i="22"/>
  <c r="F402" i="22"/>
  <c r="F373" i="22"/>
  <c r="F414" i="22"/>
  <c r="F431" i="22"/>
  <c r="F426" i="22"/>
  <c r="F433" i="22"/>
  <c r="F448" i="22"/>
  <c r="F513" i="22"/>
  <c r="F461" i="22"/>
  <c r="F487" i="22"/>
  <c r="F465" i="22"/>
  <c r="F542" i="22"/>
  <c r="F507" i="22"/>
  <c r="F577" i="22"/>
  <c r="F494" i="22"/>
  <c r="F488" i="22"/>
  <c r="F529" i="22"/>
  <c r="F503" i="22"/>
  <c r="F502" i="22"/>
  <c r="F592" i="22"/>
  <c r="F548" i="22"/>
  <c r="F546" i="22"/>
  <c r="F547" i="22"/>
  <c r="F585" i="22"/>
  <c r="F618" i="22"/>
  <c r="F578" i="22"/>
  <c r="F588" i="22"/>
  <c r="F538" i="22"/>
  <c r="F617" i="22"/>
  <c r="F638" i="22"/>
  <c r="F597" i="22"/>
  <c r="F679" i="22"/>
  <c r="F651" i="22"/>
  <c r="F532" i="22"/>
  <c r="F647" i="22"/>
  <c r="F685" i="22"/>
  <c r="F666" i="22"/>
  <c r="F709" i="22"/>
  <c r="F672" i="22"/>
  <c r="F665" i="22"/>
  <c r="F732" i="22"/>
  <c r="F741" i="22"/>
  <c r="F623" i="22"/>
  <c r="F668" i="22"/>
  <c r="F722" i="22"/>
  <c r="F725" i="22"/>
  <c r="F720" i="22"/>
  <c r="F740" i="22"/>
  <c r="F750" i="22"/>
  <c r="F688" i="22"/>
  <c r="F728" i="22"/>
  <c r="F773" i="22"/>
  <c r="F758" i="22"/>
  <c r="F738" i="22"/>
  <c r="F746" i="22"/>
  <c r="F760" i="22"/>
  <c r="F799" i="22"/>
  <c r="F752" i="22"/>
  <c r="F787" i="22"/>
  <c r="F812" i="22"/>
  <c r="F855" i="22"/>
  <c r="F753" i="22"/>
  <c r="F781" i="22"/>
  <c r="F830" i="22"/>
  <c r="F815" i="22"/>
  <c r="F828" i="22"/>
  <c r="F817" i="22"/>
  <c r="F776" i="22"/>
  <c r="F877" i="22"/>
  <c r="F825" i="22"/>
  <c r="F870" i="22"/>
  <c r="F841" i="22"/>
  <c r="F809" i="22"/>
  <c r="F840" i="22"/>
  <c r="F810" i="22"/>
  <c r="F804" i="22"/>
  <c r="F873" i="22"/>
  <c r="F816" i="22"/>
  <c r="F849" i="22"/>
  <c r="F866" i="22"/>
  <c r="F871" i="22"/>
  <c r="F884" i="22"/>
  <c r="F791" i="22"/>
  <c r="F851" i="22"/>
  <c r="F993" i="22"/>
  <c r="F904" i="22"/>
  <c r="F923" i="22"/>
  <c r="F907" i="22"/>
  <c r="F921" i="22"/>
  <c r="F947" i="22"/>
  <c r="F937" i="22"/>
  <c r="F922" i="22"/>
  <c r="F909" i="22"/>
  <c r="F939" i="22"/>
  <c r="F961" i="22"/>
  <c r="F897" i="22"/>
  <c r="F984" i="22"/>
  <c r="F1000" i="22"/>
  <c r="F991" i="22"/>
  <c r="F1009" i="22"/>
  <c r="F910" i="22"/>
  <c r="F1041" i="22"/>
  <c r="F976" i="22"/>
  <c r="F1076" i="22"/>
  <c r="F953" i="22"/>
  <c r="F42" i="22"/>
  <c r="F77" i="22"/>
  <c r="F134" i="22"/>
  <c r="F160" i="22"/>
  <c r="F141" i="22"/>
  <c r="F213" i="22"/>
  <c r="F237" i="22"/>
  <c r="F273" i="22"/>
  <c r="F275" i="22"/>
  <c r="F301" i="22"/>
  <c r="F322" i="22"/>
  <c r="F362" i="22"/>
  <c r="F352" i="22"/>
  <c r="F367" i="22"/>
  <c r="F371" i="22"/>
  <c r="F384" i="22"/>
  <c r="F406" i="22"/>
  <c r="F413" i="22"/>
  <c r="F434" i="22"/>
  <c r="F419" i="22"/>
  <c r="F396" i="22"/>
  <c r="F456" i="22"/>
  <c r="F452" i="22"/>
  <c r="F486" i="22"/>
  <c r="F500" i="22"/>
  <c r="F481" i="22"/>
  <c r="F509" i="22"/>
  <c r="F499" i="22"/>
  <c r="F550" i="22"/>
  <c r="F497" i="22"/>
  <c r="F493" i="22"/>
  <c r="F565" i="22"/>
  <c r="F537" i="22"/>
  <c r="F609" i="22"/>
  <c r="F607" i="22"/>
  <c r="F535" i="22"/>
  <c r="F600" i="22"/>
  <c r="F590" i="22"/>
  <c r="F628" i="22"/>
  <c r="F652" i="22"/>
  <c r="F639" i="22"/>
  <c r="F583" i="22"/>
  <c r="F678" i="22"/>
  <c r="F629" i="22"/>
  <c r="F636" i="22"/>
  <c r="F645" i="22"/>
  <c r="F627" i="22"/>
  <c r="F662" i="22"/>
  <c r="F633" i="22"/>
  <c r="F711" i="22"/>
  <c r="F699" i="22"/>
  <c r="F680" i="22"/>
  <c r="F644" i="22"/>
  <c r="F689" i="22"/>
  <c r="F701" i="22"/>
  <c r="F715" i="22"/>
  <c r="F719" i="22"/>
  <c r="F733" i="22"/>
  <c r="F706" i="22"/>
  <c r="F696" i="22"/>
  <c r="F669" i="22"/>
  <c r="F673" i="22"/>
  <c r="F751" i="22"/>
  <c r="F684" i="22"/>
  <c r="F716" i="22"/>
  <c r="F721" i="22"/>
  <c r="F762" i="22"/>
  <c r="F737" i="22"/>
  <c r="F761" i="22"/>
  <c r="F717" i="22"/>
  <c r="F736" i="22"/>
  <c r="F769" i="22"/>
  <c r="F755" i="22"/>
  <c r="F742" i="22"/>
  <c r="F824" i="22"/>
  <c r="F748" i="22"/>
  <c r="F807" i="22"/>
  <c r="F795" i="22"/>
  <c r="F782" i="22"/>
  <c r="F821" i="22"/>
  <c r="F788" i="22"/>
  <c r="F794" i="22"/>
  <c r="F808" i="22"/>
  <c r="F837" i="22"/>
  <c r="F818" i="22"/>
  <c r="F848" i="22"/>
  <c r="F831" i="22"/>
  <c r="F865" i="22"/>
  <c r="F869" i="22"/>
  <c r="F875" i="22"/>
  <c r="F905" i="22"/>
  <c r="F942" i="22"/>
  <c r="F858" i="22"/>
  <c r="F850" i="22"/>
  <c r="F880" i="22"/>
  <c r="F874" i="22"/>
  <c r="F926" i="22"/>
  <c r="F898" i="22"/>
  <c r="F878" i="22"/>
  <c r="F868" i="22"/>
  <c r="F932" i="22"/>
  <c r="F900" i="22"/>
  <c r="F857" i="22"/>
  <c r="F970" i="22"/>
  <c r="F929" i="22"/>
  <c r="F913" i="22"/>
  <c r="F925" i="22"/>
  <c r="F992" i="22"/>
  <c r="F893" i="22"/>
  <c r="F973" i="22"/>
  <c r="F1025" i="22"/>
  <c r="F888" i="22"/>
  <c r="F940" i="22"/>
  <c r="F1024" i="22"/>
  <c r="F972" i="22"/>
  <c r="F1020" i="22"/>
  <c r="F1022" i="22"/>
  <c r="F1028" i="22"/>
  <c r="F1034" i="22"/>
  <c r="F1072" i="22"/>
  <c r="F1038" i="22"/>
  <c r="F1061" i="22"/>
  <c r="F990" i="22"/>
  <c r="F1010" i="22"/>
  <c r="F1031" i="22"/>
  <c r="F1045" i="22"/>
  <c r="F1054" i="22"/>
  <c r="F1057" i="22"/>
  <c r="F1046" i="22"/>
  <c r="F1134" i="22"/>
  <c r="F1086" i="22"/>
  <c r="F1103" i="22"/>
  <c r="F1052" i="22"/>
  <c r="F1108" i="22"/>
  <c r="F1091" i="22"/>
  <c r="F1160" i="22"/>
  <c r="F1107" i="22"/>
  <c r="F1119" i="22"/>
  <c r="F10" i="22"/>
  <c r="F52" i="22"/>
  <c r="F92" i="22"/>
  <c r="F148" i="22"/>
  <c r="F190" i="22"/>
  <c r="F205" i="22"/>
  <c r="F216" i="22"/>
  <c r="F244" i="22"/>
  <c r="F264" i="22"/>
  <c r="F285" i="22"/>
  <c r="F303" i="22"/>
  <c r="F321" i="22"/>
  <c r="F381" i="22"/>
  <c r="F359" i="22"/>
  <c r="F365" i="22"/>
  <c r="F378" i="22"/>
  <c r="F379" i="22"/>
  <c r="F392" i="22"/>
  <c r="F424" i="22"/>
  <c r="F428" i="22"/>
  <c r="F427" i="22"/>
  <c r="F470" i="22"/>
  <c r="F477" i="22"/>
  <c r="F457" i="22"/>
  <c r="F463" i="22"/>
  <c r="F482" i="22"/>
  <c r="F471" i="22"/>
  <c r="F490" i="22"/>
  <c r="F475" i="22"/>
  <c r="F522" i="22"/>
  <c r="F525" i="22"/>
  <c r="F540" i="22"/>
  <c r="F587" i="22"/>
  <c r="F570" i="22"/>
  <c r="F549" i="22"/>
  <c r="F581" i="22"/>
  <c r="F620" i="22"/>
  <c r="F555" i="22"/>
  <c r="F568" i="22"/>
  <c r="F635" i="22"/>
  <c r="F593" i="22"/>
  <c r="F386" i="22"/>
  <c r="F612" i="22"/>
  <c r="F656" i="22"/>
  <c r="F624" i="22"/>
  <c r="F632" i="22"/>
  <c r="F642" i="22"/>
  <c r="F605" i="22"/>
  <c r="F664" i="22"/>
  <c r="F681" i="22"/>
  <c r="F655" i="22"/>
  <c r="F675" i="22"/>
  <c r="F702" i="22"/>
  <c r="F653" i="22"/>
  <c r="F682" i="22"/>
  <c r="F661" i="22"/>
  <c r="F667" i="22"/>
  <c r="F676" i="22"/>
  <c r="F712" i="22"/>
  <c r="F619" i="22"/>
  <c r="F692" i="22"/>
  <c r="F703" i="22"/>
  <c r="F747" i="22"/>
  <c r="F693" i="22"/>
  <c r="F774" i="22"/>
  <c r="F698" i="22"/>
  <c r="F745" i="22"/>
  <c r="F691" i="22"/>
  <c r="F729" i="22"/>
  <c r="F777" i="22"/>
  <c r="F759" i="22"/>
  <c r="F770" i="22"/>
  <c r="F771" i="22"/>
  <c r="F744" i="22"/>
  <c r="F779" i="22"/>
  <c r="F793" i="22"/>
  <c r="F459" i="22"/>
  <c r="F798" i="22"/>
  <c r="F803" i="22"/>
  <c r="F853" i="22"/>
  <c r="F806" i="22"/>
  <c r="F826" i="22"/>
  <c r="F834" i="22"/>
  <c r="F820" i="22"/>
  <c r="F823" i="22"/>
  <c r="F784" i="22"/>
  <c r="F892" i="22"/>
  <c r="F836" i="22"/>
  <c r="F862" i="22"/>
  <c r="F814" i="22"/>
  <c r="F882" i="22"/>
  <c r="F863" i="22"/>
  <c r="F780" i="22"/>
  <c r="F867" i="22"/>
  <c r="F860" i="22"/>
  <c r="F214" i="22"/>
  <c r="F924" i="22"/>
  <c r="F881" i="22"/>
  <c r="F945" i="22"/>
  <c r="F902" i="22"/>
  <c r="F889" i="22"/>
  <c r="F936" i="22"/>
  <c r="F906" i="22"/>
  <c r="F912" i="22"/>
  <c r="F957" i="22"/>
  <c r="F941" i="22"/>
  <c r="F896" i="22"/>
  <c r="F949" i="22"/>
  <c r="F934" i="22"/>
  <c r="F911" i="22"/>
  <c r="F948" i="22"/>
  <c r="F1026" i="22"/>
  <c r="F989" i="22"/>
  <c r="F974" i="22"/>
  <c r="F980" i="22"/>
  <c r="F960" i="22"/>
  <c r="F1016" i="22"/>
  <c r="F1008" i="22"/>
  <c r="F1042" i="22"/>
  <c r="F999" i="22"/>
  <c r="F964" i="22"/>
  <c r="F1015" i="22"/>
  <c r="F1006" i="22"/>
  <c r="F975" i="22"/>
  <c r="F985" i="22"/>
  <c r="F1127" i="22"/>
  <c r="F968" i="22"/>
  <c r="F994" i="22"/>
  <c r="F1044" i="22"/>
  <c r="F1002" i="22"/>
  <c r="F1058" i="22"/>
  <c r="F1047" i="22"/>
  <c r="F1075" i="22"/>
  <c r="F1139" i="22"/>
  <c r="F1077" i="22"/>
  <c r="F1056" i="22"/>
  <c r="F1065" i="22"/>
  <c r="F1128" i="22"/>
  <c r="F996" i="22"/>
  <c r="F1111" i="22"/>
  <c r="F1081" i="22"/>
  <c r="F1093" i="22"/>
  <c r="F99" i="22"/>
  <c r="F186" i="22"/>
  <c r="F306" i="22"/>
  <c r="F398" i="22"/>
  <c r="F410" i="22"/>
  <c r="F444" i="22"/>
  <c r="F512" i="22"/>
  <c r="F526" i="22"/>
  <c r="F567" i="22"/>
  <c r="F622" i="22"/>
  <c r="F646" i="22"/>
  <c r="F658" i="22"/>
  <c r="F563" i="22"/>
  <c r="F659" i="22"/>
  <c r="F695" i="22"/>
  <c r="F686" i="22"/>
  <c r="F757" i="22"/>
  <c r="F727" i="22"/>
  <c r="F789" i="22"/>
  <c r="F805" i="22"/>
  <c r="F822" i="22"/>
  <c r="F847" i="22"/>
  <c r="F854" i="22"/>
  <c r="F883" i="22"/>
  <c r="F930" i="22"/>
  <c r="F979" i="22"/>
  <c r="F1005" i="22"/>
  <c r="F1080" i="22"/>
  <c r="F1142" i="22"/>
  <c r="F1059" i="22"/>
  <c r="F1040" i="22"/>
  <c r="F489" i="22"/>
  <c r="F1105" i="22"/>
  <c r="F1074" i="22"/>
  <c r="F1141" i="22"/>
  <c r="F1147" i="22"/>
  <c r="F1095" i="22"/>
  <c r="F1129" i="22"/>
  <c r="F1152" i="22"/>
  <c r="F1175" i="22"/>
  <c r="F1097" i="22"/>
  <c r="F1159" i="22"/>
  <c r="F1150" i="22"/>
  <c r="F1106" i="22"/>
  <c r="F1171" i="22"/>
  <c r="F1176" i="22"/>
  <c r="F1070" i="22"/>
  <c r="F1182" i="22"/>
  <c r="F1201" i="22"/>
  <c r="F1189" i="22"/>
  <c r="F1205" i="22"/>
  <c r="F1219" i="22"/>
  <c r="F1186" i="22"/>
  <c r="F1213" i="22"/>
  <c r="F1308" i="22"/>
  <c r="F1247" i="22"/>
  <c r="F1294" i="22"/>
  <c r="F1215" i="22"/>
  <c r="F1262" i="22"/>
  <c r="F1265" i="22"/>
  <c r="F1241" i="22"/>
  <c r="F1243" i="22"/>
  <c r="F1252" i="22"/>
  <c r="F1230" i="22"/>
  <c r="F1272" i="22"/>
  <c r="F1198" i="22"/>
  <c r="F1267" i="22"/>
  <c r="F1290" i="22"/>
  <c r="F1303" i="22"/>
  <c r="F1320" i="22"/>
  <c r="F1349" i="22"/>
  <c r="F1346" i="22"/>
  <c r="F1312" i="22"/>
  <c r="F1383" i="22"/>
  <c r="F1359" i="22"/>
  <c r="F1348" i="22"/>
  <c r="F1376" i="22"/>
  <c r="F1372" i="22"/>
  <c r="F1400" i="22"/>
  <c r="F1390" i="22"/>
  <c r="F1394" i="22"/>
  <c r="F1405" i="22"/>
  <c r="F1389" i="22"/>
  <c r="F1421" i="22"/>
  <c r="F1459" i="22"/>
  <c r="F1446" i="22"/>
  <c r="F1449" i="22"/>
  <c r="F1392" i="22"/>
  <c r="F1431" i="22"/>
  <c r="F1447" i="22"/>
  <c r="F1488" i="22"/>
  <c r="F1497" i="22"/>
  <c r="F1506" i="22"/>
  <c r="F1520" i="22"/>
  <c r="F1502" i="22"/>
  <c r="F1511" i="22"/>
  <c r="F1507" i="22"/>
  <c r="F1532" i="22"/>
  <c r="F1517" i="22"/>
  <c r="F1537" i="22"/>
  <c r="F1566" i="22"/>
  <c r="F1545" i="22"/>
  <c r="F1582" i="22"/>
  <c r="F1597" i="22"/>
  <c r="F15" i="22"/>
  <c r="F181" i="22"/>
  <c r="F268" i="22"/>
  <c r="F336" i="22"/>
  <c r="F394" i="22"/>
  <c r="F450" i="22"/>
  <c r="F473" i="22"/>
  <c r="F397" i="22"/>
  <c r="F566" i="22"/>
  <c r="F554" i="22"/>
  <c r="F586" i="22"/>
  <c r="F606" i="22"/>
  <c r="F616" i="22"/>
  <c r="F690" i="22"/>
  <c r="F649" i="22"/>
  <c r="F683" i="22"/>
  <c r="F778" i="22"/>
  <c r="F765" i="22"/>
  <c r="F726" i="22"/>
  <c r="F797" i="22"/>
  <c r="F844" i="22"/>
  <c r="F792" i="22"/>
  <c r="F903" i="22"/>
  <c r="F886" i="22"/>
  <c r="F876" i="22"/>
  <c r="F917" i="22"/>
  <c r="F965" i="22"/>
  <c r="F978" i="22"/>
  <c r="F1021" i="22"/>
  <c r="F997" i="22"/>
  <c r="F987" i="22"/>
  <c r="F1029" i="22"/>
  <c r="F928" i="22"/>
  <c r="F1017" i="22"/>
  <c r="F1035" i="22"/>
  <c r="F1050" i="22"/>
  <c r="F1084" i="22"/>
  <c r="F1089" i="22"/>
  <c r="F1079" i="22"/>
  <c r="F1082" i="22"/>
  <c r="F1212" i="22"/>
  <c r="F1112" i="22"/>
  <c r="F1037" i="22"/>
  <c r="F1177" i="22"/>
  <c r="F1143" i="22"/>
  <c r="F1133" i="22"/>
  <c r="F1048" i="22"/>
  <c r="F1191" i="22"/>
  <c r="F1146" i="22"/>
  <c r="F1149" i="22"/>
  <c r="F1275" i="22"/>
  <c r="F1194" i="22"/>
  <c r="F1206" i="22"/>
  <c r="F1227" i="22"/>
  <c r="F1257" i="22"/>
  <c r="F1244" i="22"/>
  <c r="F1229" i="22"/>
  <c r="F1256" i="22"/>
  <c r="F1306" i="22"/>
  <c r="F1288" i="22"/>
  <c r="F1282" i="22"/>
  <c r="F1285" i="22"/>
  <c r="F1284" i="22"/>
  <c r="F1310" i="22"/>
  <c r="F1317" i="22"/>
  <c r="F1240" i="22"/>
  <c r="F1339" i="22"/>
  <c r="F1323" i="22"/>
  <c r="F1335" i="22"/>
  <c r="F1384" i="22"/>
  <c r="F1325" i="22"/>
  <c r="F1366" i="22"/>
  <c r="F1368" i="22"/>
  <c r="F1345" i="22"/>
  <c r="F1386" i="22"/>
  <c r="F1416" i="22"/>
  <c r="F1403" i="22"/>
  <c r="F1409" i="22"/>
  <c r="F1344" i="22"/>
  <c r="F1445" i="22"/>
  <c r="F1454" i="22"/>
  <c r="F1451" i="22"/>
  <c r="F1401" i="22"/>
  <c r="F1465" i="22"/>
  <c r="F1444" i="22"/>
  <c r="F1417" i="22"/>
  <c r="F1422" i="22"/>
  <c r="F1476" i="22"/>
  <c r="F1473" i="22"/>
  <c r="F1439" i="22"/>
  <c r="F1484" i="22"/>
  <c r="F1516" i="22"/>
  <c r="F1527" i="22"/>
  <c r="F1503" i="22"/>
  <c r="F1567" i="22"/>
  <c r="F1437" i="22"/>
  <c r="F1509" i="22"/>
  <c r="F1519" i="22"/>
  <c r="F1540" i="22"/>
  <c r="F1530" i="22"/>
  <c r="F1574" i="22"/>
  <c r="F1572" i="22"/>
  <c r="F1592" i="22"/>
  <c r="F1550" i="22"/>
  <c r="F1564" i="22"/>
  <c r="F1568" i="22"/>
  <c r="F1608" i="22"/>
  <c r="F1554" i="22"/>
  <c r="F1588" i="22"/>
  <c r="F202" i="22"/>
  <c r="F361" i="22"/>
  <c r="F430" i="22"/>
  <c r="F524" i="22"/>
  <c r="F558" i="22"/>
  <c r="F631" i="22"/>
  <c r="F687" i="22"/>
  <c r="F643" i="22"/>
  <c r="F677" i="22"/>
  <c r="F786" i="22"/>
  <c r="F734" i="22"/>
  <c r="F833" i="22"/>
  <c r="F885" i="22"/>
  <c r="F856" i="22"/>
  <c r="F899" i="22"/>
  <c r="F852" i="22"/>
  <c r="F1030" i="22"/>
  <c r="F931" i="22"/>
  <c r="F1032" i="22"/>
  <c r="F879" i="22"/>
  <c r="F1049" i="22"/>
  <c r="F1100" i="22"/>
  <c r="F1155" i="22"/>
  <c r="F1135" i="22"/>
  <c r="F1181" i="22"/>
  <c r="F1233" i="22"/>
  <c r="F1238" i="22"/>
  <c r="F1172" i="22"/>
  <c r="F1165" i="22"/>
  <c r="F1234" i="22"/>
  <c r="F1200" i="22"/>
  <c r="F1235" i="22"/>
  <c r="F1269" i="22"/>
  <c r="F1250" i="22"/>
  <c r="F1305" i="22"/>
  <c r="F1291" i="22"/>
  <c r="F1287" i="22"/>
  <c r="F1321" i="22"/>
  <c r="F1259" i="22"/>
  <c r="F1350" i="22"/>
  <c r="F1336" i="22"/>
  <c r="F1419" i="22"/>
  <c r="F1440" i="22"/>
  <c r="F1436" i="22"/>
  <c r="F1362" i="22"/>
  <c r="F1434" i="22"/>
  <c r="F1429" i="22"/>
  <c r="F1482" i="22"/>
  <c r="F1478" i="22"/>
  <c r="F1495" i="22"/>
  <c r="F1533" i="22"/>
  <c r="F1524" i="22"/>
  <c r="F1500" i="22"/>
  <c r="F1539" i="22"/>
  <c r="F1570" i="22"/>
  <c r="F1662" i="22"/>
  <c r="F1591" i="22"/>
  <c r="F1611" i="22"/>
  <c r="F1660" i="22"/>
  <c r="F1632" i="22"/>
  <c r="F1626" i="22"/>
  <c r="F1593" i="22"/>
  <c r="F1642" i="22"/>
  <c r="F1627" i="22"/>
  <c r="F1630" i="22"/>
  <c r="F1661" i="22"/>
  <c r="F1697" i="22"/>
  <c r="F1676" i="22"/>
  <c r="F1737" i="22"/>
  <c r="F1685" i="22"/>
  <c r="F1729" i="22"/>
  <c r="F1691" i="22"/>
  <c r="F1746" i="22"/>
  <c r="F1750" i="22"/>
  <c r="F1748" i="22"/>
  <c r="F1744" i="22"/>
  <c r="F1789" i="22"/>
  <c r="F1812" i="22"/>
  <c r="F1830" i="22"/>
  <c r="F1823" i="22"/>
  <c r="F1839" i="22"/>
  <c r="F1851" i="22"/>
  <c r="F1862" i="22"/>
  <c r="F1855" i="22"/>
  <c r="F1895" i="22"/>
  <c r="F1899" i="22"/>
  <c r="F261" i="22"/>
  <c r="F391" i="22"/>
  <c r="F437" i="22"/>
  <c r="F552" i="22"/>
  <c r="F515" i="22"/>
  <c r="F630" i="22"/>
  <c r="F670" i="22"/>
  <c r="F704" i="22"/>
  <c r="F713" i="22"/>
  <c r="F842" i="22"/>
  <c r="F927" i="22"/>
  <c r="F890" i="22"/>
  <c r="F954" i="22"/>
  <c r="F1051" i="22"/>
  <c r="F986" i="22"/>
  <c r="F1109" i="22"/>
  <c r="F1039" i="22"/>
  <c r="F1110" i="22"/>
  <c r="F1125" i="22"/>
  <c r="F1156" i="22"/>
  <c r="F1166" i="22"/>
  <c r="F1118" i="22"/>
  <c r="F1124" i="22"/>
  <c r="F1195" i="22"/>
  <c r="F1193" i="22"/>
  <c r="F1207" i="22"/>
  <c r="F1228" i="22"/>
  <c r="F1222" i="22"/>
  <c r="F1246" i="22"/>
  <c r="F1281" i="22"/>
  <c r="F1330" i="22"/>
  <c r="F1302" i="22"/>
  <c r="F1341" i="22"/>
  <c r="F1225" i="22"/>
  <c r="F1347" i="22"/>
  <c r="F1329" i="22"/>
  <c r="F1385" i="22"/>
  <c r="F1398" i="22"/>
  <c r="F1313" i="22"/>
  <c r="F1360" i="22"/>
  <c r="F1418" i="22"/>
  <c r="F1396" i="22"/>
  <c r="F1477" i="22"/>
  <c r="F1438" i="22"/>
  <c r="F1456" i="22"/>
  <c r="F1479" i="22"/>
  <c r="F1496" i="22"/>
  <c r="F1553" i="22"/>
  <c r="F1518" i="22"/>
  <c r="F1557" i="22"/>
  <c r="F1595" i="22"/>
  <c r="F1586" i="22"/>
  <c r="F1606" i="22"/>
  <c r="F1629" i="22"/>
  <c r="F1643" i="22"/>
  <c r="F1604" i="22"/>
  <c r="F1704" i="22"/>
  <c r="F1617" i="22"/>
  <c r="F1625" i="22"/>
  <c r="F1610" i="22"/>
  <c r="F1672" i="22"/>
  <c r="F1652" i="22"/>
  <c r="F1671" i="22"/>
  <c r="F1708" i="22"/>
  <c r="F1703" i="22"/>
  <c r="F1731" i="22"/>
  <c r="F1715" i="22"/>
  <c r="F1791" i="22"/>
  <c r="F1777" i="22"/>
  <c r="F1749" i="22"/>
  <c r="F1769" i="22"/>
  <c r="F1803" i="22"/>
  <c r="F1832" i="22"/>
  <c r="F1790" i="22"/>
  <c r="F1801" i="22"/>
  <c r="F1792" i="22"/>
  <c r="F1806" i="22"/>
  <c r="F1865" i="22"/>
  <c r="F1871" i="22"/>
  <c r="F1772" i="22"/>
  <c r="F1887" i="22"/>
  <c r="F1912" i="22"/>
  <c r="F1910" i="22"/>
  <c r="F1915" i="22"/>
  <c r="F1923" i="22"/>
  <c r="F1920" i="22"/>
  <c r="F1936" i="22"/>
  <c r="F279" i="22"/>
  <c r="F405" i="22"/>
  <c r="F598" i="22"/>
  <c r="F663" i="22"/>
  <c r="F783" i="22"/>
  <c r="F962" i="22"/>
  <c r="F946" i="22"/>
  <c r="F981" i="22"/>
  <c r="F1088" i="22"/>
  <c r="F1036" i="22"/>
  <c r="F1087" i="22"/>
  <c r="F1126" i="22"/>
  <c r="F1164" i="22"/>
  <c r="F1192" i="22"/>
  <c r="F1203" i="22"/>
  <c r="F1218" i="22"/>
  <c r="F1279" i="22"/>
  <c r="F1273" i="22"/>
  <c r="F1224" i="22"/>
  <c r="F1268" i="22"/>
  <c r="F1309" i="22"/>
  <c r="F1351" i="22"/>
  <c r="F1331" i="22"/>
  <c r="F1391" i="22"/>
  <c r="F1414" i="22"/>
  <c r="F1426" i="22"/>
  <c r="F1424" i="22"/>
  <c r="F1453" i="22"/>
  <c r="F1498" i="22"/>
  <c r="F1485" i="22"/>
  <c r="F1528" i="22"/>
  <c r="F1673" i="22"/>
  <c r="F1508" i="22"/>
  <c r="F1563" i="22"/>
  <c r="F1621" i="22"/>
  <c r="F1603" i="22"/>
  <c r="F1641" i="22"/>
  <c r="F1730" i="22"/>
  <c r="F1693" i="22"/>
  <c r="F1688" i="22"/>
  <c r="F1741" i="22"/>
  <c r="F1760" i="22"/>
  <c r="F1771" i="22"/>
  <c r="F1829" i="22"/>
  <c r="F1847" i="22"/>
  <c r="F1804" i="22"/>
  <c r="F1873" i="22"/>
  <c r="F1906" i="22"/>
  <c r="F1926" i="22"/>
  <c r="F1964" i="22"/>
  <c r="F1971" i="22"/>
  <c r="F423" i="22"/>
  <c r="F671" i="22"/>
  <c r="F694" i="22"/>
  <c r="F1018" i="22"/>
  <c r="F1094" i="22"/>
  <c r="F1204" i="22"/>
  <c r="F1337" i="22"/>
  <c r="F1430" i="22"/>
  <c r="F1461" i="22"/>
  <c r="F1546" i="22"/>
  <c r="F1585" i="22"/>
  <c r="F1724" i="22"/>
  <c r="F1738" i="22"/>
  <c r="F1747" i="22"/>
  <c r="F1799" i="22"/>
  <c r="F1809" i="22"/>
  <c r="F329" i="22"/>
  <c r="F514" i="22"/>
  <c r="F604" i="22"/>
  <c r="F707" i="22"/>
  <c r="F754" i="22"/>
  <c r="F920" i="22"/>
  <c r="F1033" i="22"/>
  <c r="F1004" i="22"/>
  <c r="F1154" i="22"/>
  <c r="F1199" i="22"/>
  <c r="F1223" i="22"/>
  <c r="F1264" i="22"/>
  <c r="F1254" i="22"/>
  <c r="F1324" i="22"/>
  <c r="F1315" i="22"/>
  <c r="F1387" i="22"/>
  <c r="F1373" i="22"/>
  <c r="F1367" i="22"/>
  <c r="F1457" i="22"/>
  <c r="F1450" i="22"/>
  <c r="F1490" i="22"/>
  <c r="F1561" i="22"/>
  <c r="F1560" i="22"/>
  <c r="F1658" i="22"/>
  <c r="F1637" i="22"/>
  <c r="F1602" i="22"/>
  <c r="F1638" i="22"/>
  <c r="F1675" i="22"/>
  <c r="F1668" i="22"/>
  <c r="F1683" i="22"/>
  <c r="F1679" i="22"/>
  <c r="F1719" i="22"/>
  <c r="F1718" i="22"/>
  <c r="F1742" i="22"/>
  <c r="F1780" i="22"/>
  <c r="F1810" i="22"/>
  <c r="F1794" i="22"/>
  <c r="F1816" i="22"/>
  <c r="F1824" i="22"/>
  <c r="F1922" i="22"/>
  <c r="F1953" i="22"/>
  <c r="F1956" i="22"/>
  <c r="F1979" i="22"/>
  <c r="F544" i="22"/>
  <c r="F764" i="22"/>
  <c r="F1115" i="22"/>
  <c r="F1245" i="22"/>
  <c r="F1301" i="22"/>
  <c r="F1598" i="22"/>
  <c r="F1733" i="22"/>
  <c r="F1819" i="22"/>
  <c r="F59" i="22"/>
  <c r="F382" i="22"/>
  <c r="F541" i="22"/>
  <c r="F603" i="22"/>
  <c r="F723" i="22"/>
  <c r="F700" i="22"/>
  <c r="F829" i="22"/>
  <c r="F901" i="22"/>
  <c r="F1023" i="22"/>
  <c r="F1066" i="22"/>
  <c r="F1014" i="22"/>
  <c r="F1120" i="22"/>
  <c r="F1102" i="22"/>
  <c r="F1187" i="22"/>
  <c r="F1168" i="22"/>
  <c r="F1208" i="22"/>
  <c r="F1266" i="22"/>
  <c r="F1297" i="22"/>
  <c r="F1283" i="22"/>
  <c r="F1322" i="22"/>
  <c r="F1307" i="22"/>
  <c r="F1381" i="22"/>
  <c r="F1395" i="22"/>
  <c r="F1378" i="22"/>
  <c r="F1399" i="22"/>
  <c r="F1371" i="22"/>
  <c r="F1433" i="22"/>
  <c r="F1501" i="22"/>
  <c r="F1491" i="22"/>
  <c r="F1510" i="22"/>
  <c r="F1565" i="22"/>
  <c r="F1620" i="22"/>
  <c r="F1646" i="22"/>
  <c r="F1631" i="22"/>
  <c r="F1712" i="22"/>
  <c r="F1695" i="22"/>
  <c r="F1657" i="22"/>
  <c r="F1690" i="22"/>
  <c r="F1779" i="22"/>
  <c r="F1706" i="22"/>
  <c r="F1782" i="22"/>
  <c r="F1811" i="22"/>
  <c r="F1786" i="22"/>
  <c r="F1831" i="22"/>
  <c r="F1836" i="22"/>
  <c r="F1907" i="22"/>
  <c r="F1838" i="22"/>
  <c r="F1856" i="22"/>
  <c r="F1897" i="22"/>
  <c r="F1935" i="22"/>
  <c r="F1932" i="22"/>
  <c r="F1960" i="22"/>
  <c r="F1976" i="22"/>
  <c r="F142" i="22"/>
  <c r="F705" i="22"/>
  <c r="F1249" i="22"/>
  <c r="F1013" i="22"/>
  <c r="F1342" i="22"/>
  <c r="F1352" i="22"/>
  <c r="F1448" i="22"/>
  <c r="F1580" i="22"/>
  <c r="F1583" i="22"/>
  <c r="F1645" i="22"/>
  <c r="F1700" i="22"/>
  <c r="F1752" i="22"/>
  <c r="F1840" i="22"/>
  <c r="F1937" i="22"/>
  <c r="F1961" i="22"/>
  <c r="U134" i="33"/>
  <c r="V134" i="33" s="1"/>
  <c r="W134" i="33"/>
  <c r="X134" i="33" s="1"/>
  <c r="U135" i="33"/>
  <c r="V135" i="33" s="1"/>
  <c r="U130" i="33"/>
  <c r="V130" i="33" s="1"/>
  <c r="U127" i="33"/>
  <c r="V127" i="33" s="1"/>
  <c r="U125" i="33"/>
  <c r="V125" i="33" s="1"/>
  <c r="U119" i="33"/>
  <c r="V119" i="33" s="1"/>
  <c r="U114" i="33"/>
  <c r="V114" i="33" s="1"/>
  <c r="U112" i="33"/>
  <c r="V112" i="33" s="1"/>
  <c r="U107" i="33"/>
  <c r="V107" i="33" s="1"/>
  <c r="U103" i="33"/>
  <c r="V103" i="33" s="1"/>
  <c r="U101" i="33"/>
  <c r="V101" i="33" s="1"/>
  <c r="U126" i="33"/>
  <c r="V126" i="33" s="1"/>
  <c r="U97" i="33"/>
  <c r="V97" i="33" s="1"/>
  <c r="U94" i="33"/>
  <c r="V94" i="33" s="1"/>
  <c r="U129" i="33"/>
  <c r="V129" i="33" s="1"/>
  <c r="U110" i="33"/>
  <c r="V110" i="33" s="1"/>
  <c r="U87" i="33"/>
  <c r="V87" i="33" s="1"/>
  <c r="U90" i="33"/>
  <c r="V90" i="33" s="1"/>
  <c r="U91" i="33"/>
  <c r="V91" i="33" s="1"/>
  <c r="U93" i="33"/>
  <c r="V93" i="33" s="1"/>
  <c r="U86" i="33"/>
  <c r="V86" i="33" s="1"/>
  <c r="U80" i="33"/>
  <c r="V80" i="33" s="1"/>
  <c r="U79" i="33"/>
  <c r="V79" i="33" s="1"/>
  <c r="U76" i="33"/>
  <c r="V76" i="33" s="1"/>
  <c r="U77" i="33"/>
  <c r="V77" i="33" s="1"/>
  <c r="U75" i="33"/>
  <c r="V75" i="33" s="1"/>
  <c r="U73" i="33"/>
  <c r="V73" i="33" s="1"/>
  <c r="U65" i="33"/>
  <c r="V65" i="33" s="1"/>
  <c r="U61" i="33"/>
  <c r="V61" i="33" s="1"/>
  <c r="U60" i="33"/>
  <c r="V60" i="33" s="1"/>
  <c r="U116" i="33"/>
  <c r="V116" i="33" s="1"/>
  <c r="U96" i="33"/>
  <c r="V96" i="33" s="1"/>
  <c r="U52" i="33"/>
  <c r="V52" i="33" s="1"/>
  <c r="U51" i="33"/>
  <c r="V51" i="33" s="1"/>
  <c r="U47" i="33"/>
  <c r="V47" i="33" s="1"/>
  <c r="U121" i="33"/>
  <c r="V121" i="33" s="1"/>
  <c r="U88" i="33"/>
  <c r="V88" i="33" s="1"/>
  <c r="U70" i="33"/>
  <c r="V70" i="33" s="1"/>
  <c r="U66" i="33"/>
  <c r="V66" i="33" s="1"/>
  <c r="U63" i="33"/>
  <c r="V63" i="33" s="1"/>
  <c r="U123" i="33"/>
  <c r="V123" i="33" s="1"/>
  <c r="U105" i="33"/>
  <c r="V105" i="33" s="1"/>
  <c r="U53" i="33"/>
  <c r="V53" i="33" s="1"/>
  <c r="U57" i="33"/>
  <c r="V57" i="33" s="1"/>
  <c r="U48" i="33"/>
  <c r="V48" i="33" s="1"/>
  <c r="U31" i="33"/>
  <c r="V31" i="33" s="1"/>
  <c r="U33" i="33"/>
  <c r="V33" i="33" s="1"/>
  <c r="U25" i="33"/>
  <c r="V25" i="33" s="1"/>
  <c r="U23" i="33"/>
  <c r="V23" i="33" s="1"/>
  <c r="U36" i="33"/>
  <c r="V36" i="33" s="1"/>
  <c r="U20" i="33"/>
  <c r="V20" i="33" s="1"/>
  <c r="U46" i="33"/>
  <c r="V46" i="33" s="1"/>
  <c r="U42" i="33"/>
  <c r="V42" i="33" s="1"/>
  <c r="U28" i="33"/>
  <c r="V28" i="33" s="1"/>
  <c r="U27" i="33"/>
  <c r="V27" i="33" s="1"/>
  <c r="U19" i="33"/>
  <c r="V19" i="33" s="1"/>
  <c r="U14" i="33"/>
  <c r="V14" i="33" s="1"/>
  <c r="U11" i="33"/>
  <c r="V11" i="33" s="1"/>
  <c r="U41" i="33"/>
  <c r="V41" i="33" s="1"/>
  <c r="U40" i="33"/>
  <c r="V40" i="33" s="1"/>
  <c r="U34" i="33"/>
  <c r="V34" i="33" s="1"/>
  <c r="U21" i="33"/>
  <c r="V21" i="33" s="1"/>
  <c r="U16" i="33"/>
  <c r="V16" i="33" s="1"/>
  <c r="U12" i="33"/>
  <c r="V12" i="33" s="1"/>
  <c r="U8" i="33"/>
  <c r="V8" i="33" s="1"/>
  <c r="U9" i="33"/>
  <c r="V9" i="33" s="1"/>
  <c r="U17" i="33"/>
  <c r="V17" i="33" s="1"/>
  <c r="U37" i="33"/>
  <c r="V37" i="33" s="1"/>
  <c r="U26" i="33"/>
  <c r="V26" i="33" s="1"/>
  <c r="U39" i="33"/>
  <c r="V39" i="33" s="1"/>
  <c r="U45" i="33"/>
  <c r="V45" i="33" s="1"/>
  <c r="U100" i="33"/>
  <c r="V100" i="33" s="1"/>
  <c r="U62" i="33"/>
  <c r="V62" i="33" s="1"/>
  <c r="U72" i="33"/>
  <c r="V72" i="33" s="1"/>
  <c r="U49" i="33"/>
  <c r="V49" i="33" s="1"/>
  <c r="U74" i="33"/>
  <c r="V74" i="33" s="1"/>
  <c r="U84" i="33"/>
  <c r="V84" i="33" s="1"/>
  <c r="U95" i="33"/>
  <c r="V95" i="33" s="1"/>
  <c r="U106" i="33"/>
  <c r="V106" i="33" s="1"/>
  <c r="U113" i="33"/>
  <c r="V113" i="33" s="1"/>
  <c r="U118" i="33"/>
  <c r="V118" i="33" s="1"/>
  <c r="U43" i="33"/>
  <c r="V43" i="33" s="1"/>
  <c r="U15" i="33"/>
  <c r="V15" i="33" s="1"/>
  <c r="U30" i="33"/>
  <c r="V30" i="33" s="1"/>
  <c r="U50" i="33"/>
  <c r="V50" i="33" s="1"/>
  <c r="U122" i="33"/>
  <c r="V122" i="33" s="1"/>
  <c r="U98" i="33"/>
  <c r="V98" i="33" s="1"/>
  <c r="U64" i="33"/>
  <c r="V64" i="33" s="1"/>
  <c r="U69" i="33"/>
  <c r="V69" i="33" s="1"/>
  <c r="U71" i="33"/>
  <c r="V71" i="33" s="1"/>
  <c r="U89" i="33"/>
  <c r="V89" i="33" s="1"/>
  <c r="U108" i="33"/>
  <c r="V108" i="33" s="1"/>
  <c r="U124" i="33"/>
  <c r="V124" i="33" s="1"/>
  <c r="U13" i="33"/>
  <c r="V13" i="33" s="1"/>
  <c r="U24" i="33"/>
  <c r="V24" i="33" s="1"/>
  <c r="U29" i="33"/>
  <c r="V29" i="33" s="1"/>
  <c r="U44" i="33"/>
  <c r="V44" i="33" s="1"/>
  <c r="U54" i="33"/>
  <c r="V54" i="33" s="1"/>
  <c r="U56" i="33"/>
  <c r="V56" i="33" s="1"/>
  <c r="U83" i="33"/>
  <c r="V83" i="33" s="1"/>
  <c r="U102" i="33"/>
  <c r="V102" i="33" s="1"/>
  <c r="U117" i="33"/>
  <c r="V117" i="33" s="1"/>
  <c r="U10" i="33"/>
  <c r="V10" i="33" s="1"/>
  <c r="U22" i="33"/>
  <c r="V22" i="33" s="1"/>
  <c r="U32" i="33"/>
  <c r="V32" i="33" s="1"/>
  <c r="U55" i="33"/>
  <c r="V55" i="33" s="1"/>
  <c r="U92" i="33"/>
  <c r="V92" i="33" s="1"/>
  <c r="U59" i="33"/>
  <c r="V59" i="33" s="1"/>
  <c r="U68" i="33"/>
  <c r="V68" i="33" s="1"/>
  <c r="U82" i="33"/>
  <c r="V82" i="33" s="1"/>
  <c r="U109" i="33"/>
  <c r="V109" i="33" s="1"/>
  <c r="U58" i="33"/>
  <c r="V58" i="33" s="1"/>
  <c r="U99" i="33"/>
  <c r="V99" i="33" s="1"/>
  <c r="U115" i="33"/>
  <c r="V115" i="33" s="1"/>
  <c r="U131" i="33"/>
  <c r="V131" i="33" s="1"/>
  <c r="U35" i="33"/>
  <c r="V35" i="33" s="1"/>
  <c r="U67" i="33"/>
  <c r="V67" i="33" s="1"/>
  <c r="U81" i="33"/>
  <c r="V81" i="33" s="1"/>
  <c r="U85" i="33"/>
  <c r="V85" i="33" s="1"/>
  <c r="U111" i="33"/>
  <c r="V111" i="33" s="1"/>
  <c r="U132" i="33"/>
  <c r="V132" i="33" s="1"/>
  <c r="U38" i="33"/>
  <c r="V38" i="33" s="1"/>
  <c r="U18" i="33"/>
  <c r="V18" i="33" s="1"/>
  <c r="U78" i="33"/>
  <c r="V78" i="33" s="1"/>
  <c r="U104" i="33"/>
  <c r="V104" i="33" s="1"/>
  <c r="U120" i="33"/>
  <c r="V120" i="33" s="1"/>
  <c r="U128" i="33"/>
  <c r="V128" i="33" s="1"/>
  <c r="P1999" i="22"/>
  <c r="Q13" i="22" l="1"/>
  <c r="R13" i="22" s="1"/>
  <c r="Q16" i="22"/>
  <c r="R16" i="22" s="1"/>
  <c r="Q22" i="22"/>
  <c r="R22" i="22" s="1"/>
  <c r="Q24" i="22"/>
  <c r="R24" i="22" s="1"/>
  <c r="Q26" i="22"/>
  <c r="R26" i="22" s="1"/>
  <c r="Q29" i="22"/>
  <c r="R29" i="22" s="1"/>
  <c r="Q42" i="22"/>
  <c r="R42" i="22" s="1"/>
  <c r="Q37" i="22"/>
  <c r="R37" i="22" s="1"/>
  <c r="Q44" i="22"/>
  <c r="R44" i="22" s="1"/>
  <c r="Q43" i="22"/>
  <c r="R43" i="22" s="1"/>
  <c r="Q52" i="22"/>
  <c r="R52" i="22" s="1"/>
  <c r="Q56" i="22"/>
  <c r="R56" i="22" s="1"/>
  <c r="Q68" i="22"/>
  <c r="R68" i="22" s="1"/>
  <c r="Q72" i="22"/>
  <c r="R72" i="22" s="1"/>
  <c r="Q69" i="22"/>
  <c r="R69" i="22" s="1"/>
  <c r="Q73" i="22"/>
  <c r="R73" i="22" s="1"/>
  <c r="Q70" i="22"/>
  <c r="R70" i="22" s="1"/>
  <c r="Q82" i="22"/>
  <c r="R82" i="22" s="1"/>
  <c r="Q90" i="22"/>
  <c r="R90" i="22" s="1"/>
  <c r="Q100" i="22"/>
  <c r="R100" i="22" s="1"/>
  <c r="Q89" i="22"/>
  <c r="R89" i="22" s="1"/>
  <c r="Q93" i="22"/>
  <c r="R93" i="22" s="1"/>
  <c r="Q99" i="22"/>
  <c r="R99" i="22" s="1"/>
  <c r="Q104" i="22"/>
  <c r="R104" i="22" s="1"/>
  <c r="Q109" i="22"/>
  <c r="R109" i="22" s="1"/>
  <c r="Q118" i="22"/>
  <c r="R118" i="22" s="1"/>
  <c r="Q120" i="22"/>
  <c r="R120" i="22" s="1"/>
  <c r="Q129" i="22"/>
  <c r="R129" i="22" s="1"/>
  <c r="Q117" i="22"/>
  <c r="R117" i="22" s="1"/>
  <c r="Q136" i="22"/>
  <c r="R136" i="22" s="1"/>
  <c r="Q121" i="22"/>
  <c r="R121" i="22" s="1"/>
  <c r="Q143" i="22"/>
  <c r="R143" i="22" s="1"/>
  <c r="Q140" i="22"/>
  <c r="R140" i="22" s="1"/>
  <c r="Q154" i="22"/>
  <c r="R154" i="22" s="1"/>
  <c r="Q135" i="22"/>
  <c r="R135" i="22" s="1"/>
  <c r="Q123" i="22"/>
  <c r="R123" i="22" s="1"/>
  <c r="Q157" i="22"/>
  <c r="R157" i="22" s="1"/>
  <c r="Q130" i="22"/>
  <c r="R130" i="22" s="1"/>
  <c r="Q160" i="22"/>
  <c r="R160" i="22" s="1"/>
  <c r="Q167" i="22"/>
  <c r="R167" i="22" s="1"/>
  <c r="Q179" i="22"/>
  <c r="R179" i="22" s="1"/>
  <c r="Q181" i="22"/>
  <c r="R181" i="22" s="1"/>
  <c r="Q191" i="22"/>
  <c r="R191" i="22" s="1"/>
  <c r="Q194" i="22"/>
  <c r="R194" i="22" s="1"/>
  <c r="Q201" i="22"/>
  <c r="R201" i="22" s="1"/>
  <c r="Q188" i="22"/>
  <c r="R188" i="22" s="1"/>
  <c r="Q205" i="22"/>
  <c r="R205" i="22" s="1"/>
  <c r="Q207" i="22"/>
  <c r="R207" i="22" s="1"/>
  <c r="Q210" i="22"/>
  <c r="R210" i="22" s="1"/>
  <c r="Q213" i="22"/>
  <c r="R213" i="22" s="1"/>
  <c r="Q177" i="22"/>
  <c r="R177" i="22" s="1"/>
  <c r="Q223" i="22"/>
  <c r="R223" i="22" s="1"/>
  <c r="Q234" i="22"/>
  <c r="R234" i="22" s="1"/>
  <c r="Q219" i="22"/>
  <c r="R219" i="22" s="1"/>
  <c r="Q232" i="22"/>
  <c r="R232" i="22" s="1"/>
  <c r="Q255" i="22"/>
  <c r="R255" i="22" s="1"/>
  <c r="Q240" i="22"/>
  <c r="R240" i="22" s="1"/>
  <c r="Q261" i="22"/>
  <c r="R261" i="22" s="1"/>
  <c r="Q243" i="22"/>
  <c r="R243" i="22" s="1"/>
  <c r="Q248" i="22"/>
  <c r="R248" i="22" s="1"/>
  <c r="Q262" i="22"/>
  <c r="R262" i="22" s="1"/>
  <c r="Q269" i="22"/>
  <c r="R269" i="22" s="1"/>
  <c r="Q264" i="22"/>
  <c r="R264" i="22" s="1"/>
  <c r="Q277" i="22"/>
  <c r="R277" i="22" s="1"/>
  <c r="Q274" i="22"/>
  <c r="R274" i="22" s="1"/>
  <c r="Q275" i="22"/>
  <c r="R275" i="22" s="1"/>
  <c r="Q281" i="22"/>
  <c r="R281" i="22" s="1"/>
  <c r="Q280" i="22"/>
  <c r="R280" i="22" s="1"/>
  <c r="Q267" i="22"/>
  <c r="R267" i="22" s="1"/>
  <c r="Q314" i="22"/>
  <c r="R314" i="22" s="1"/>
  <c r="Q309" i="22"/>
  <c r="R309" i="22" s="1"/>
  <c r="Q295" i="22"/>
  <c r="R295" i="22" s="1"/>
  <c r="Q297" i="22"/>
  <c r="R297" i="22" s="1"/>
  <c r="Q306" i="22"/>
  <c r="R306" i="22" s="1"/>
  <c r="Q312" i="22"/>
  <c r="R312" i="22" s="1"/>
  <c r="Q286" i="22"/>
  <c r="R286" i="22" s="1"/>
  <c r="Q317" i="22"/>
  <c r="R317" i="22" s="1"/>
  <c r="Q343" i="22"/>
  <c r="R343" i="22" s="1"/>
  <c r="Q321" i="22"/>
  <c r="R321" i="22" s="1"/>
  <c r="Q323" i="22"/>
  <c r="R323" i="22" s="1"/>
  <c r="Q360" i="22"/>
  <c r="R360" i="22" s="1"/>
  <c r="Q362" i="22"/>
  <c r="R362" i="22" s="1"/>
  <c r="Q340" i="22"/>
  <c r="R340" i="22" s="1"/>
  <c r="Q344" i="22"/>
  <c r="R344" i="22" s="1"/>
  <c r="Q346" i="22"/>
  <c r="R346" i="22" s="1"/>
  <c r="Q9" i="22"/>
  <c r="R9" i="22" s="1"/>
  <c r="Q15" i="22"/>
  <c r="R15" i="22" s="1"/>
  <c r="Q27" i="22"/>
  <c r="R27" i="22" s="1"/>
  <c r="Q23" i="22"/>
  <c r="R23" i="22" s="1"/>
  <c r="Q34" i="22"/>
  <c r="R34" i="22" s="1"/>
  <c r="Q36" i="22"/>
  <c r="R36" i="22" s="1"/>
  <c r="Q39" i="22"/>
  <c r="R39" i="22" s="1"/>
  <c r="Q48" i="22"/>
  <c r="R48" i="22" s="1"/>
  <c r="Q49" i="22"/>
  <c r="R49" i="22" s="1"/>
  <c r="Q62" i="22"/>
  <c r="R62" i="22" s="1"/>
  <c r="Q71" i="22"/>
  <c r="R71" i="22" s="1"/>
  <c r="Q65" i="22"/>
  <c r="R65" i="22" s="1"/>
  <c r="Q81" i="22"/>
  <c r="R81" i="22" s="1"/>
  <c r="Q77" i="22"/>
  <c r="R77" i="22" s="1"/>
  <c r="Q91" i="22"/>
  <c r="R91" i="22" s="1"/>
  <c r="Q105" i="22"/>
  <c r="R105" i="22" s="1"/>
  <c r="Q92" i="22"/>
  <c r="R92" i="22" s="1"/>
  <c r="Q94" i="22"/>
  <c r="R94" i="22" s="1"/>
  <c r="Q107" i="22"/>
  <c r="R107" i="22" s="1"/>
  <c r="Q113" i="22"/>
  <c r="R113" i="22" s="1"/>
  <c r="Q131" i="22"/>
  <c r="R131" i="22" s="1"/>
  <c r="Q125" i="22"/>
  <c r="R125" i="22" s="1"/>
  <c r="Q127" i="22"/>
  <c r="R127" i="22" s="1"/>
  <c r="Q112" i="22"/>
  <c r="R112" i="22" s="1"/>
  <c r="Q151" i="22"/>
  <c r="R151" i="22" s="1"/>
  <c r="Q142" i="22"/>
  <c r="R142" i="22" s="1"/>
  <c r="Q155" i="22"/>
  <c r="R155" i="22" s="1"/>
  <c r="Q161" i="22"/>
  <c r="R161" i="22" s="1"/>
  <c r="Q146" i="22"/>
  <c r="R146" i="22" s="1"/>
  <c r="Q137" i="22"/>
  <c r="R137" i="22" s="1"/>
  <c r="Q183" i="22"/>
  <c r="R183" i="22" s="1"/>
  <c r="Q190" i="22"/>
  <c r="R190" i="22" s="1"/>
  <c r="Q182" i="22"/>
  <c r="R182" i="22" s="1"/>
  <c r="Q196" i="22"/>
  <c r="R196" i="22" s="1"/>
  <c r="Q200" i="22"/>
  <c r="R200" i="22" s="1"/>
  <c r="Q202" i="22"/>
  <c r="R202" i="22" s="1"/>
  <c r="Q215" i="22"/>
  <c r="R215" i="22" s="1"/>
  <c r="Q218" i="22"/>
  <c r="R218" i="22" s="1"/>
  <c r="Q195" i="22"/>
  <c r="R195" i="22" s="1"/>
  <c r="Q227" i="22"/>
  <c r="R227" i="22" s="1"/>
  <c r="Q220" i="22"/>
  <c r="R220" i="22" s="1"/>
  <c r="Q237" i="22"/>
  <c r="R237" i="22" s="1"/>
  <c r="Q228" i="22"/>
  <c r="R228" i="22" s="1"/>
  <c r="Q244" i="22"/>
  <c r="R244" i="22" s="1"/>
  <c r="Q236" i="22"/>
  <c r="R236" i="22" s="1"/>
  <c r="Q259" i="22"/>
  <c r="R259" i="22" s="1"/>
  <c r="Q250" i="22"/>
  <c r="R250" i="22" s="1"/>
  <c r="Q268" i="22"/>
  <c r="R268" i="22" s="1"/>
  <c r="Q278" i="22"/>
  <c r="R278" i="22" s="1"/>
  <c r="Q204" i="22"/>
  <c r="R204" i="22" s="1"/>
  <c r="Q293" i="22"/>
  <c r="R293" i="22" s="1"/>
  <c r="Q241" i="22"/>
  <c r="R241" i="22" s="1"/>
  <c r="Q284" i="22"/>
  <c r="R284" i="22" s="1"/>
  <c r="Q301" i="22"/>
  <c r="R301" i="22" s="1"/>
  <c r="Q290" i="22"/>
  <c r="R290" i="22" s="1"/>
  <c r="Q303" i="22"/>
  <c r="R303" i="22" s="1"/>
  <c r="Q288" i="22"/>
  <c r="R288" i="22" s="1"/>
  <c r="Q308" i="22"/>
  <c r="R308" i="22" s="1"/>
  <c r="Q331" i="22"/>
  <c r="R331" i="22" s="1"/>
  <c r="Q329" i="22"/>
  <c r="R329" i="22" s="1"/>
  <c r="Q347" i="22"/>
  <c r="R347" i="22" s="1"/>
  <c r="Q351" i="22"/>
  <c r="R351" i="22" s="1"/>
  <c r="Q335" i="22"/>
  <c r="R335" i="22" s="1"/>
  <c r="Q366" i="22"/>
  <c r="R366" i="22" s="1"/>
  <c r="Q352" i="22"/>
  <c r="R352" i="22" s="1"/>
  <c r="Q359" i="22"/>
  <c r="R359" i="22" s="1"/>
  <c r="Q357" i="22"/>
  <c r="R357" i="22" s="1"/>
  <c r="Q364" i="22"/>
  <c r="R364" i="22" s="1"/>
  <c r="Q398" i="22"/>
  <c r="R398" i="22" s="1"/>
  <c r="Q402" i="22"/>
  <c r="R402" i="22" s="1"/>
  <c r="Q342" i="22"/>
  <c r="R342" i="22" s="1"/>
  <c r="Q272" i="22"/>
  <c r="R272" i="22" s="1"/>
  <c r="Q384" i="22"/>
  <c r="R384" i="22" s="1"/>
  <c r="Q379" i="22"/>
  <c r="R379" i="22" s="1"/>
  <c r="Q383" i="22"/>
  <c r="R383" i="22" s="1"/>
  <c r="Q390" i="22"/>
  <c r="R390" i="22" s="1"/>
  <c r="Q382" i="22"/>
  <c r="R382" i="22" s="1"/>
  <c r="Q414" i="22"/>
  <c r="R414" i="22" s="1"/>
  <c r="Q449" i="22"/>
  <c r="R449" i="22" s="1"/>
  <c r="Q420" i="22"/>
  <c r="R420" i="22" s="1"/>
  <c r="Q434" i="22"/>
  <c r="R434" i="22" s="1"/>
  <c r="Q428" i="22"/>
  <c r="R428" i="22" s="1"/>
  <c r="Q429" i="22"/>
  <c r="R429" i="22" s="1"/>
  <c r="Q399" i="22"/>
  <c r="R399" i="22" s="1"/>
  <c r="Q450" i="22"/>
  <c r="R450" i="22" s="1"/>
  <c r="Q12" i="22"/>
  <c r="R12" i="22" s="1"/>
  <c r="Q17" i="22"/>
  <c r="R17" i="22" s="1"/>
  <c r="Q25" i="22"/>
  <c r="R25" i="22" s="1"/>
  <c r="Q28" i="22"/>
  <c r="R28" i="22" s="1"/>
  <c r="Q14" i="22"/>
  <c r="R14" i="22" s="1"/>
  <c r="Q20" i="22"/>
  <c r="R20" i="22" s="1"/>
  <c r="Q33" i="22"/>
  <c r="R33" i="22" s="1"/>
  <c r="Q41" i="22"/>
  <c r="R41" i="22" s="1"/>
  <c r="Q50" i="22"/>
  <c r="R50" i="22" s="1"/>
  <c r="Q53" i="22"/>
  <c r="R53" i="22" s="1"/>
  <c r="Q61" i="22"/>
  <c r="R61" i="22" s="1"/>
  <c r="Q78" i="22"/>
  <c r="R78" i="22" s="1"/>
  <c r="Q79" i="22"/>
  <c r="R79" i="22" s="1"/>
  <c r="Q85" i="22"/>
  <c r="R85" i="22" s="1"/>
  <c r="Q97" i="22"/>
  <c r="R97" i="22" s="1"/>
  <c r="Q103" i="22"/>
  <c r="R103" i="22" s="1"/>
  <c r="Q102" i="22"/>
  <c r="R102" i="22" s="1"/>
  <c r="Q116" i="22"/>
  <c r="R116" i="22" s="1"/>
  <c r="Q114" i="22"/>
  <c r="R114" i="22" s="1"/>
  <c r="Q133" i="22"/>
  <c r="R133" i="22" s="1"/>
  <c r="Q156" i="22"/>
  <c r="R156" i="22" s="1"/>
  <c r="Q145" i="22"/>
  <c r="R145" i="22" s="1"/>
  <c r="Q163" i="22"/>
  <c r="R163" i="22" s="1"/>
  <c r="Q171" i="22"/>
  <c r="R171" i="22" s="1"/>
  <c r="Q172" i="22"/>
  <c r="R172" i="22" s="1"/>
  <c r="Q162" i="22"/>
  <c r="R162" i="22" s="1"/>
  <c r="Q185" i="22"/>
  <c r="R185" i="22" s="1"/>
  <c r="Q192" i="22"/>
  <c r="R192" i="22" s="1"/>
  <c r="Q175" i="22"/>
  <c r="R175" i="22" s="1"/>
  <c r="Q203" i="22"/>
  <c r="R203" i="22" s="1"/>
  <c r="Q208" i="22"/>
  <c r="R208" i="22" s="1"/>
  <c r="Q170" i="22"/>
  <c r="R170" i="22" s="1"/>
  <c r="Q186" i="22"/>
  <c r="R186" i="22" s="1"/>
  <c r="Q233" i="22"/>
  <c r="R233" i="22" s="1"/>
  <c r="Q235" i="22"/>
  <c r="R235" i="22" s="1"/>
  <c r="Q256" i="22"/>
  <c r="R256" i="22" s="1"/>
  <c r="Q252" i="22"/>
  <c r="R252" i="22" s="1"/>
  <c r="Q263" i="22"/>
  <c r="R263" i="22" s="1"/>
  <c r="Q245" i="22"/>
  <c r="R245" i="22" s="1"/>
  <c r="Q226" i="22"/>
  <c r="R226" i="22" s="1"/>
  <c r="Q254" i="22"/>
  <c r="R254" i="22" s="1"/>
  <c r="Q279" i="22"/>
  <c r="R279" i="22" s="1"/>
  <c r="Q298" i="22"/>
  <c r="R298" i="22" s="1"/>
  <c r="Q302" i="22"/>
  <c r="R302" i="22" s="1"/>
  <c r="Q319" i="22"/>
  <c r="R319" i="22" s="1"/>
  <c r="Q318" i="22"/>
  <c r="R318" i="22" s="1"/>
  <c r="Q324" i="22"/>
  <c r="R324" i="22" s="1"/>
  <c r="Q316" i="22"/>
  <c r="R316" i="22" s="1"/>
  <c r="Q358" i="22"/>
  <c r="R358" i="22" s="1"/>
  <c r="Q294" i="22"/>
  <c r="R294" i="22" s="1"/>
  <c r="Q345" i="22"/>
  <c r="R345" i="22" s="1"/>
  <c r="Q333" i="22"/>
  <c r="R333" i="22" s="1"/>
  <c r="Q356" i="22"/>
  <c r="R356" i="22" s="1"/>
  <c r="Q369" i="22"/>
  <c r="R369" i="22" s="1"/>
  <c r="Q368" i="22"/>
  <c r="R368" i="22" s="1"/>
  <c r="Q395" i="22"/>
  <c r="R395" i="22" s="1"/>
  <c r="Q387" i="22"/>
  <c r="R387" i="22" s="1"/>
  <c r="Q374" i="22"/>
  <c r="R374" i="22" s="1"/>
  <c r="Q404" i="22"/>
  <c r="R404" i="22" s="1"/>
  <c r="Q375" i="22"/>
  <c r="R375" i="22" s="1"/>
  <c r="Q407" i="22"/>
  <c r="R407" i="22" s="1"/>
  <c r="Q411" i="22"/>
  <c r="R411" i="22" s="1"/>
  <c r="Q466" i="22"/>
  <c r="R466" i="22" s="1"/>
  <c r="Q385" i="22"/>
  <c r="R385" i="22" s="1"/>
  <c r="Q455" i="22"/>
  <c r="R455" i="22" s="1"/>
  <c r="Q425" i="22"/>
  <c r="R425" i="22" s="1"/>
  <c r="Q439" i="22"/>
  <c r="R439" i="22" s="1"/>
  <c r="Q421" i="22"/>
  <c r="R421" i="22" s="1"/>
  <c r="Q435" i="22"/>
  <c r="R435" i="22" s="1"/>
  <c r="Q454" i="22"/>
  <c r="R454" i="22" s="1"/>
  <c r="Q458" i="22"/>
  <c r="R458" i="22" s="1"/>
  <c r="Q485" i="22"/>
  <c r="R485" i="22" s="1"/>
  <c r="Q467" i="22"/>
  <c r="R467" i="22" s="1"/>
  <c r="Q491" i="22"/>
  <c r="R491" i="22" s="1"/>
  <c r="Q462" i="22"/>
  <c r="R462" i="22" s="1"/>
  <c r="Q417" i="22"/>
  <c r="R417" i="22" s="1"/>
  <c r="Q451" i="22"/>
  <c r="R451" i="22" s="1"/>
  <c r="Q483" i="22"/>
  <c r="R483" i="22" s="1"/>
  <c r="Q572" i="22"/>
  <c r="R572" i="22" s="1"/>
  <c r="Q520" i="22"/>
  <c r="R520" i="22" s="1"/>
  <c r="Q523" i="22"/>
  <c r="R523" i="22" s="1"/>
  <c r="Q508" i="22"/>
  <c r="R508" i="22" s="1"/>
  <c r="Q505" i="22"/>
  <c r="R505" i="22" s="1"/>
  <c r="Q469" i="22"/>
  <c r="R469" i="22" s="1"/>
  <c r="Q511" i="22"/>
  <c r="R511" i="22" s="1"/>
  <c r="Q528" i="22"/>
  <c r="R528" i="22" s="1"/>
  <c r="Q506" i="22"/>
  <c r="R506" i="22" s="1"/>
  <c r="Q531" i="22"/>
  <c r="R531" i="22" s="1"/>
  <c r="Q527" i="22"/>
  <c r="R527" i="22" s="1"/>
  <c r="Q18" i="22"/>
  <c r="R18" i="22" s="1"/>
  <c r="Q32" i="22"/>
  <c r="R32" i="22" s="1"/>
  <c r="Q47" i="22"/>
  <c r="R47" i="22" s="1"/>
  <c r="Q51" i="22"/>
  <c r="R51" i="22" s="1"/>
  <c r="Q57" i="22"/>
  <c r="R57" i="22" s="1"/>
  <c r="Q76" i="22"/>
  <c r="R76" i="22" s="1"/>
  <c r="Q80" i="22"/>
  <c r="R80" i="22" s="1"/>
  <c r="Q88" i="22"/>
  <c r="R88" i="22" s="1"/>
  <c r="Q101" i="22"/>
  <c r="R101" i="22" s="1"/>
  <c r="Q108" i="22"/>
  <c r="R108" i="22" s="1"/>
  <c r="Q119" i="22"/>
  <c r="R119" i="22" s="1"/>
  <c r="Q128" i="22"/>
  <c r="R128" i="22" s="1"/>
  <c r="Q158" i="22"/>
  <c r="R158" i="22" s="1"/>
  <c r="Q166" i="22"/>
  <c r="R166" i="22" s="1"/>
  <c r="Q159" i="22"/>
  <c r="R159" i="22" s="1"/>
  <c r="Q164" i="22"/>
  <c r="R164" i="22" s="1"/>
  <c r="Q176" i="22"/>
  <c r="R176" i="22" s="1"/>
  <c r="Q174" i="22"/>
  <c r="R174" i="22" s="1"/>
  <c r="Q180" i="22"/>
  <c r="R180" i="22" s="1"/>
  <c r="Q222" i="22"/>
  <c r="R222" i="22" s="1"/>
  <c r="Q212" i="22"/>
  <c r="R212" i="22" s="1"/>
  <c r="Q230" i="22"/>
  <c r="R230" i="22" s="1"/>
  <c r="Q253" i="22"/>
  <c r="R253" i="22" s="1"/>
  <c r="Q238" i="22"/>
  <c r="R238" i="22" s="1"/>
  <c r="Q258" i="22"/>
  <c r="R258" i="22" s="1"/>
  <c r="Q265" i="22"/>
  <c r="R265" i="22" s="1"/>
  <c r="Q282" i="22"/>
  <c r="R282" i="22" s="1"/>
  <c r="Q260" i="22"/>
  <c r="R260" i="22" s="1"/>
  <c r="Q287" i="22"/>
  <c r="R287" i="22" s="1"/>
  <c r="Q307" i="22"/>
  <c r="R307" i="22" s="1"/>
  <c r="Q305" i="22"/>
  <c r="R305" i="22" s="1"/>
  <c r="Q322" i="22"/>
  <c r="R322" i="22" s="1"/>
  <c r="Q327" i="22"/>
  <c r="R327" i="22" s="1"/>
  <c r="Q339" i="22"/>
  <c r="R339" i="22" s="1"/>
  <c r="Q381" i="22"/>
  <c r="R381" i="22" s="1"/>
  <c r="Q349" i="22"/>
  <c r="R349" i="22" s="1"/>
  <c r="Q372" i="22"/>
  <c r="R372" i="22" s="1"/>
  <c r="Q365" i="22"/>
  <c r="R365" i="22" s="1"/>
  <c r="Q380" i="22"/>
  <c r="R380" i="22" s="1"/>
  <c r="Q409" i="22"/>
  <c r="R409" i="22" s="1"/>
  <c r="Q394" i="22"/>
  <c r="R394" i="22" s="1"/>
  <c r="Q406" i="22"/>
  <c r="R406" i="22" s="1"/>
  <c r="Q432" i="22"/>
  <c r="R432" i="22" s="1"/>
  <c r="Q389" i="22"/>
  <c r="R389" i="22" s="1"/>
  <c r="Q412" i="22"/>
  <c r="R412" i="22" s="1"/>
  <c r="Q426" i="22"/>
  <c r="R426" i="22" s="1"/>
  <c r="Q427" i="22"/>
  <c r="R427" i="22" s="1"/>
  <c r="Q446" i="22"/>
  <c r="R446" i="22" s="1"/>
  <c r="Q448" i="22"/>
  <c r="R448" i="22" s="1"/>
  <c r="Q444" i="22"/>
  <c r="R444" i="22" s="1"/>
  <c r="Q484" i="22"/>
  <c r="R484" i="22" s="1"/>
  <c r="Q461" i="22"/>
  <c r="R461" i="22" s="1"/>
  <c r="Q473" i="22"/>
  <c r="R473" i="22" s="1"/>
  <c r="Q443" i="22"/>
  <c r="R443" i="22" s="1"/>
  <c r="Q465" i="22"/>
  <c r="R465" i="22" s="1"/>
  <c r="Q512" i="22"/>
  <c r="R512" i="22" s="1"/>
  <c r="Q464" i="22"/>
  <c r="R464" i="22" s="1"/>
  <c r="Q507" i="22"/>
  <c r="R507" i="22" s="1"/>
  <c r="Q397" i="22"/>
  <c r="R397" i="22" s="1"/>
  <c r="Q516" i="22"/>
  <c r="R516" i="22" s="1"/>
  <c r="Q494" i="22"/>
  <c r="R494" i="22" s="1"/>
  <c r="Q526" i="22"/>
  <c r="R526" i="22" s="1"/>
  <c r="Q536" i="22"/>
  <c r="R536" i="22" s="1"/>
  <c r="Q529" i="22"/>
  <c r="R529" i="22" s="1"/>
  <c r="Q540" i="22"/>
  <c r="R540" i="22" s="1"/>
  <c r="Q503" i="22"/>
  <c r="R503" i="22" s="1"/>
  <c r="Q587" i="22"/>
  <c r="R587" i="22" s="1"/>
  <c r="Q502" i="22"/>
  <c r="R502" i="22" s="1"/>
  <c r="Q562" i="22"/>
  <c r="R562" i="22" s="1"/>
  <c r="Q592" i="22"/>
  <c r="R592" i="22" s="1"/>
  <c r="Q570" i="22"/>
  <c r="R570" i="22" s="1"/>
  <c r="Q548" i="22"/>
  <c r="R548" i="22" s="1"/>
  <c r="Q533" i="22"/>
  <c r="R533" i="22" s="1"/>
  <c r="Q546" i="22"/>
  <c r="R546" i="22" s="1"/>
  <c r="Q549" i="22"/>
  <c r="R549" i="22" s="1"/>
  <c r="Q547" i="22"/>
  <c r="R547" i="22" s="1"/>
  <c r="Q581" i="22"/>
  <c r="R581" i="22" s="1"/>
  <c r="Q585" i="22"/>
  <c r="R585" i="22" s="1"/>
  <c r="Q620" i="22"/>
  <c r="R620" i="22" s="1"/>
  <c r="Q618" i="22"/>
  <c r="R618" i="22" s="1"/>
  <c r="Q555" i="22"/>
  <c r="R555" i="22" s="1"/>
  <c r="Q578" i="22"/>
  <c r="R578" i="22" s="1"/>
  <c r="Q614" i="22"/>
  <c r="R614" i="22" s="1"/>
  <c r="Q588" i="22"/>
  <c r="R588" i="22" s="1"/>
  <c r="Q568" i="22"/>
  <c r="R568" i="22" s="1"/>
  <c r="Q538" i="22"/>
  <c r="R538" i="22" s="1"/>
  <c r="Q604" i="22"/>
  <c r="R604" i="22" s="1"/>
  <c r="Q606" i="22"/>
  <c r="R606" i="22" s="1"/>
  <c r="Q631" i="22"/>
  <c r="R631" i="22" s="1"/>
  <c r="Q658" i="22"/>
  <c r="R658" i="22" s="1"/>
  <c r="Q630" i="22"/>
  <c r="R630" i="22" s="1"/>
  <c r="Q616" i="22"/>
  <c r="R616" i="22" s="1"/>
  <c r="Q603" i="22"/>
  <c r="R603" i="22" s="1"/>
  <c r="Q563" i="22"/>
  <c r="R563" i="22" s="1"/>
  <c r="Q671" i="22"/>
  <c r="R671" i="22" s="1"/>
  <c r="Q657" i="22"/>
  <c r="R657" i="22" s="1"/>
  <c r="Q687" i="22"/>
  <c r="R687" i="22" s="1"/>
  <c r="Q659" i="22"/>
  <c r="R659" i="22" s="1"/>
  <c r="Q670" i="22"/>
  <c r="R670" i="22" s="1"/>
  <c r="Q690" i="22"/>
  <c r="R690" i="22" s="1"/>
  <c r="Q663" i="22"/>
  <c r="R663" i="22" s="1"/>
  <c r="Q695" i="22"/>
  <c r="R695" i="22" s="1"/>
  <c r="Q707" i="22"/>
  <c r="R707" i="22" s="1"/>
  <c r="Q649" i="22"/>
  <c r="R649" i="22" s="1"/>
  <c r="Q643" i="22"/>
  <c r="R643" i="22" s="1"/>
  <c r="Q743" i="22"/>
  <c r="R743" i="22" s="1"/>
  <c r="Q704" i="22"/>
  <c r="R704" i="22" s="1"/>
  <c r="Q683" i="22"/>
  <c r="R683" i="22" s="1"/>
  <c r="Q723" i="22"/>
  <c r="R723" i="22" s="1"/>
  <c r="Q718" i="22"/>
  <c r="R718" i="22" s="1"/>
  <c r="Q705" i="22"/>
  <c r="R705" i="22" s="1"/>
  <c r="Q766" i="22"/>
  <c r="R766" i="22" s="1"/>
  <c r="Q677" i="22"/>
  <c r="R677" i="22" s="1"/>
  <c r="Q686" i="22"/>
  <c r="R686" i="22" s="1"/>
  <c r="Q710" i="22"/>
  <c r="R710" i="22" s="1"/>
  <c r="Q778" i="22"/>
  <c r="R778" i="22" s="1"/>
  <c r="Q739" i="22"/>
  <c r="R739" i="22" s="1"/>
  <c r="Q757" i="22"/>
  <c r="R757" i="22" s="1"/>
  <c r="Q754" i="22"/>
  <c r="R754" i="22" s="1"/>
  <c r="Q765" i="22"/>
  <c r="R765" i="22" s="1"/>
  <c r="Q786" i="22"/>
  <c r="R786" i="22" s="1"/>
  <c r="Q727" i="22"/>
  <c r="R727" i="22" s="1"/>
  <c r="Q713" i="22"/>
  <c r="R713" i="22" s="1"/>
  <c r="Q726" i="22"/>
  <c r="R726" i="22" s="1"/>
  <c r="Q700" i="22"/>
  <c r="R700" i="22" s="1"/>
  <c r="Q763" i="22"/>
  <c r="R763" i="22" s="1"/>
  <c r="Q764" i="22"/>
  <c r="R764" i="22" s="1"/>
  <c r="Q797" i="22"/>
  <c r="R797" i="22" s="1"/>
  <c r="Q734" i="22"/>
  <c r="R734" i="22" s="1"/>
  <c r="Q789" i="22"/>
  <c r="R789" i="22" s="1"/>
  <c r="Q842" i="22"/>
  <c r="R842" i="22" s="1"/>
  <c r="Q844" i="22"/>
  <c r="R844" i="22" s="1"/>
  <c r="Q783" i="22"/>
  <c r="R783" i="22" s="1"/>
  <c r="Q805" i="22"/>
  <c r="R805" i="22" s="1"/>
  <c r="Q832" i="22"/>
  <c r="R832" i="22" s="1"/>
  <c r="Q792" i="22"/>
  <c r="R792" i="22" s="1"/>
  <c r="Q833" i="22"/>
  <c r="R833" i="22" s="1"/>
  <c r="Q822" i="22"/>
  <c r="R822" i="22" s="1"/>
  <c r="Q813" i="22"/>
  <c r="R813" i="22" s="1"/>
  <c r="Q903" i="22"/>
  <c r="R903" i="22" s="1"/>
  <c r="Q829" i="22"/>
  <c r="R829" i="22" s="1"/>
  <c r="Q835" i="22"/>
  <c r="R835" i="22" s="1"/>
  <c r="Q694" i="22"/>
  <c r="R694" i="22" s="1"/>
  <c r="Q886" i="22"/>
  <c r="R886" i="22" s="1"/>
  <c r="Q885" i="22"/>
  <c r="R885" i="22" s="1"/>
  <c r="Q847" i="22"/>
  <c r="R847" i="22" s="1"/>
  <c r="Q839" i="22"/>
  <c r="R839" i="22" s="1"/>
  <c r="Q876" i="22"/>
  <c r="R876" i="22" s="1"/>
  <c r="Q962" i="22"/>
  <c r="R962" i="22" s="1"/>
  <c r="Q854" i="22"/>
  <c r="R854" i="22" s="1"/>
  <c r="Q920" i="22"/>
  <c r="R920" i="22" s="1"/>
  <c r="Q917" i="22"/>
  <c r="R917" i="22" s="1"/>
  <c r="Q856" i="22"/>
  <c r="R856" i="22" s="1"/>
  <c r="Q883" i="22"/>
  <c r="R883" i="22" s="1"/>
  <c r="Q895" i="22"/>
  <c r="R895" i="22" s="1"/>
  <c r="Q887" i="22"/>
  <c r="R887" i="22" s="1"/>
  <c r="Q901" i="22"/>
  <c r="R901" i="22" s="1"/>
  <c r="Q845" i="22"/>
  <c r="R845" i="22" s="1"/>
  <c r="Q894" i="22"/>
  <c r="R894" i="22" s="1"/>
  <c r="Q967" i="22"/>
  <c r="R967" i="22" s="1"/>
  <c r="Q899" i="22"/>
  <c r="R899" i="22" s="1"/>
  <c r="Q995" i="22"/>
  <c r="R995" i="22" s="1"/>
  <c r="Q927" i="22"/>
  <c r="R927" i="22" s="1"/>
  <c r="Q965" i="22"/>
  <c r="R965" i="22" s="1"/>
  <c r="Q946" i="22"/>
  <c r="R946" i="22" s="1"/>
  <c r="Q930" i="22"/>
  <c r="R930" i="22" s="1"/>
  <c r="Q963" i="22"/>
  <c r="R963" i="22" s="1"/>
  <c r="Q978" i="22"/>
  <c r="R978" i="22" s="1"/>
  <c r="Q852" i="22"/>
  <c r="R852" i="22" s="1"/>
  <c r="Q916" i="22"/>
  <c r="R916" i="22" s="1"/>
  <c r="Q11" i="22"/>
  <c r="R11" i="22" s="1"/>
  <c r="Q38" i="22"/>
  <c r="R38" i="22" s="1"/>
  <c r="Q46" i="22"/>
  <c r="R46" i="22" s="1"/>
  <c r="Q59" i="22"/>
  <c r="R59" i="22" s="1"/>
  <c r="Q66" i="22"/>
  <c r="R66" i="22" s="1"/>
  <c r="Q83" i="22"/>
  <c r="R83" i="22" s="1"/>
  <c r="Q96" i="22"/>
  <c r="R96" i="22" s="1"/>
  <c r="Q111" i="22"/>
  <c r="R111" i="22" s="1"/>
  <c r="Q134" i="22"/>
  <c r="R134" i="22" s="1"/>
  <c r="Q132" i="22"/>
  <c r="R132" i="22" s="1"/>
  <c r="Q150" i="22"/>
  <c r="R150" i="22" s="1"/>
  <c r="Q168" i="22"/>
  <c r="R168" i="22" s="1"/>
  <c r="Q138" i="22"/>
  <c r="R138" i="22" s="1"/>
  <c r="Q178" i="22"/>
  <c r="R178" i="22" s="1"/>
  <c r="Q193" i="22"/>
  <c r="R193" i="22" s="1"/>
  <c r="Q199" i="22"/>
  <c r="R199" i="22" s="1"/>
  <c r="Q249" i="22"/>
  <c r="R249" i="22" s="1"/>
  <c r="Q224" i="22"/>
  <c r="R224" i="22" s="1"/>
  <c r="Q251" i="22"/>
  <c r="R251" i="22" s="1"/>
  <c r="Q270" i="22"/>
  <c r="R270" i="22" s="1"/>
  <c r="Q266" i="22"/>
  <c r="R266" i="22" s="1"/>
  <c r="Q289" i="22"/>
  <c r="R289" i="22" s="1"/>
  <c r="Q311" i="22"/>
  <c r="R311" i="22" s="1"/>
  <c r="Q313" i="22"/>
  <c r="R313" i="22" s="1"/>
  <c r="Q326" i="22"/>
  <c r="R326" i="22" s="1"/>
  <c r="Q353" i="22"/>
  <c r="R353" i="22" s="1"/>
  <c r="Q363" i="22"/>
  <c r="R363" i="22" s="1"/>
  <c r="Q296" i="22"/>
  <c r="R296" i="22" s="1"/>
  <c r="Q330" i="22"/>
  <c r="R330" i="22" s="1"/>
  <c r="Q370" i="22"/>
  <c r="R370" i="22" s="1"/>
  <c r="Q393" i="22"/>
  <c r="R393" i="22" s="1"/>
  <c r="Q400" i="22"/>
  <c r="R400" i="22" s="1"/>
  <c r="Q403" i="22"/>
  <c r="R403" i="22" s="1"/>
  <c r="Q431" i="22"/>
  <c r="R431" i="22" s="1"/>
  <c r="Q436" i="22"/>
  <c r="R436" i="22" s="1"/>
  <c r="Q433" i="22"/>
  <c r="R433" i="22" s="1"/>
  <c r="Q440" i="22"/>
  <c r="R440" i="22" s="1"/>
  <c r="Q476" i="22"/>
  <c r="R476" i="22" s="1"/>
  <c r="Q437" i="22"/>
  <c r="R437" i="22" s="1"/>
  <c r="Q463" i="22"/>
  <c r="R463" i="22" s="1"/>
  <c r="Q482" i="22"/>
  <c r="R482" i="22" s="1"/>
  <c r="Q517" i="22"/>
  <c r="R517" i="22" s="1"/>
  <c r="Q504" i="22"/>
  <c r="R504" i="22" s="1"/>
  <c r="Q509" i="22"/>
  <c r="R509" i="22" s="1"/>
  <c r="Q577" i="22"/>
  <c r="R577" i="22" s="1"/>
  <c r="Q501" i="22"/>
  <c r="R501" i="22" s="1"/>
  <c r="Q519" i="22"/>
  <c r="R519" i="22" s="1"/>
  <c r="Q552" i="22"/>
  <c r="R552" i="22" s="1"/>
  <c r="Q543" i="22"/>
  <c r="R543" i="22" s="1"/>
  <c r="Q565" i="22"/>
  <c r="R565" i="22" s="1"/>
  <c r="Q534" i="22"/>
  <c r="R534" i="22" s="1"/>
  <c r="Q594" i="22"/>
  <c r="R594" i="22" s="1"/>
  <c r="Q609" i="22"/>
  <c r="R609" i="22" s="1"/>
  <c r="Q521" i="22"/>
  <c r="R521" i="22" s="1"/>
  <c r="Q553" i="22"/>
  <c r="R553" i="22" s="1"/>
  <c r="Q608" i="22"/>
  <c r="R608" i="22" s="1"/>
  <c r="Q569" i="22"/>
  <c r="R569" i="22" s="1"/>
  <c r="Q595" i="22"/>
  <c r="R595" i="22" s="1"/>
  <c r="Q535" i="22"/>
  <c r="R535" i="22" s="1"/>
  <c r="Q601" i="22"/>
  <c r="R601" i="22" s="1"/>
  <c r="Q610" i="22"/>
  <c r="R610" i="22" s="1"/>
  <c r="Q590" i="22"/>
  <c r="R590" i="22" s="1"/>
  <c r="Q634" i="22"/>
  <c r="R634" i="22" s="1"/>
  <c r="Q637" i="22"/>
  <c r="R637" i="22" s="1"/>
  <c r="Q652" i="22"/>
  <c r="R652" i="22" s="1"/>
  <c r="Q654" i="22"/>
  <c r="R654" i="22" s="1"/>
  <c r="Q386" i="22"/>
  <c r="R386" i="22" s="1"/>
  <c r="Q679" i="22"/>
  <c r="R679" i="22" s="1"/>
  <c r="Q678" i="22"/>
  <c r="R678" i="22" s="1"/>
  <c r="Q632" i="22"/>
  <c r="R632" i="22" s="1"/>
  <c r="Q641" i="22"/>
  <c r="R641" i="22" s="1"/>
  <c r="Q627" i="22"/>
  <c r="R627" i="22" s="1"/>
  <c r="Q681" i="22"/>
  <c r="R681" i="22" s="1"/>
  <c r="Q709" i="22"/>
  <c r="R709" i="22" s="1"/>
  <c r="Q711" i="22"/>
  <c r="R711" i="22" s="1"/>
  <c r="Q702" i="22"/>
  <c r="R702" i="22" s="1"/>
  <c r="Q732" i="22"/>
  <c r="R732" i="22" s="1"/>
  <c r="Q689" i="22"/>
  <c r="R689" i="22" s="1"/>
  <c r="Q714" i="22"/>
  <c r="R714" i="22" s="1"/>
  <c r="Q668" i="22"/>
  <c r="R668" i="22" s="1"/>
  <c r="Q733" i="22"/>
  <c r="R733" i="22" s="1"/>
  <c r="Q712" i="22"/>
  <c r="R712" i="22" s="1"/>
  <c r="Q730" i="22"/>
  <c r="R730" i="22" s="1"/>
  <c r="Q673" i="22"/>
  <c r="R673" i="22" s="1"/>
  <c r="Q747" i="22"/>
  <c r="R747" i="22" s="1"/>
  <c r="Q750" i="22"/>
  <c r="R750" i="22" s="1"/>
  <c r="Q721" i="22"/>
  <c r="R721" i="22" s="1"/>
  <c r="Q745" i="22"/>
  <c r="R745" i="22" s="1"/>
  <c r="Q756" i="22"/>
  <c r="R756" i="22" s="1"/>
  <c r="Q717" i="22"/>
  <c r="R717" i="22" s="1"/>
  <c r="Q729" i="22"/>
  <c r="R729" i="22" s="1"/>
  <c r="Q746" i="22"/>
  <c r="R746" i="22" s="1"/>
  <c r="Q769" i="22"/>
  <c r="R769" i="22" s="1"/>
  <c r="Q771" i="22"/>
  <c r="R771" i="22" s="1"/>
  <c r="Q752" i="22"/>
  <c r="R752" i="22" s="1"/>
  <c r="Q748" i="22"/>
  <c r="R748" i="22" s="1"/>
  <c r="Q459" i="22"/>
  <c r="R459" i="22" s="1"/>
  <c r="Q855" i="22"/>
  <c r="R855" i="22" s="1"/>
  <c r="Q782" i="22"/>
  <c r="R782" i="22" s="1"/>
  <c r="Q801" i="22"/>
  <c r="R801" i="22" s="1"/>
  <c r="Q815" i="22"/>
  <c r="R815" i="22" s="1"/>
  <c r="Q794" i="22"/>
  <c r="R794" i="22" s="1"/>
  <c r="Q826" i="22"/>
  <c r="R826" i="22" s="1"/>
  <c r="Q877" i="22"/>
  <c r="R877" i="22" s="1"/>
  <c r="Q827" i="22"/>
  <c r="R827" i="22" s="1"/>
  <c r="Q820" i="22"/>
  <c r="R820" i="22" s="1"/>
  <c r="Q859" i="22"/>
  <c r="R859" i="22" s="1"/>
  <c r="Q865" i="22"/>
  <c r="R865" i="22" s="1"/>
  <c r="Q892" i="22"/>
  <c r="R892" i="22" s="1"/>
  <c r="Q804" i="22"/>
  <c r="R804" i="22" s="1"/>
  <c r="Q942" i="22"/>
  <c r="R942" i="22" s="1"/>
  <c r="Q891" i="22"/>
  <c r="R891" i="22" s="1"/>
  <c r="Q866" i="22"/>
  <c r="R866" i="22" s="1"/>
  <c r="Q880" i="22"/>
  <c r="R880" i="22" s="1"/>
  <c r="Q867" i="22"/>
  <c r="R867" i="22" s="1"/>
  <c r="Q861" i="22"/>
  <c r="R861" i="22" s="1"/>
  <c r="Q872" i="22"/>
  <c r="R872" i="22" s="1"/>
  <c r="Q924" i="22"/>
  <c r="R924" i="22" s="1"/>
  <c r="Q923" i="22"/>
  <c r="R923" i="22" s="1"/>
  <c r="Q900" i="22"/>
  <c r="R900" i="22" s="1"/>
  <c r="Q915" i="22"/>
  <c r="R915" i="22" s="1"/>
  <c r="Q921" i="22"/>
  <c r="R921" i="22" s="1"/>
  <c r="Q970" i="22"/>
  <c r="R970" i="22" s="1"/>
  <c r="Q912" i="22"/>
  <c r="R912" i="22" s="1"/>
  <c r="Q937" i="22"/>
  <c r="R937" i="22" s="1"/>
  <c r="Q925" i="22"/>
  <c r="R925" i="22" s="1"/>
  <c r="Q896" i="22"/>
  <c r="R896" i="22" s="1"/>
  <c r="Q1053" i="22"/>
  <c r="R1053" i="22" s="1"/>
  <c r="Q939" i="22"/>
  <c r="R939" i="22" s="1"/>
  <c r="Q961" i="22"/>
  <c r="R961" i="22" s="1"/>
  <c r="Q897" i="22"/>
  <c r="R897" i="22" s="1"/>
  <c r="Q984" i="22"/>
  <c r="R984" i="22" s="1"/>
  <c r="Q1000" i="22"/>
  <c r="R1000" i="22" s="1"/>
  <c r="Q991" i="22"/>
  <c r="R991" i="22" s="1"/>
  <c r="Q969" i="22"/>
  <c r="R969" i="22" s="1"/>
  <c r="Q1009" i="22"/>
  <c r="R1009" i="22" s="1"/>
  <c r="Q910" i="22"/>
  <c r="R910" i="22" s="1"/>
  <c r="Q1041" i="22"/>
  <c r="R1041" i="22" s="1"/>
  <c r="Q1064" i="22"/>
  <c r="R1064" i="22" s="1"/>
  <c r="Q944" i="22"/>
  <c r="R944" i="22" s="1"/>
  <c r="Q976" i="22"/>
  <c r="R976" i="22" s="1"/>
  <c r="Q1076" i="22"/>
  <c r="R1076" i="22" s="1"/>
  <c r="Q998" i="22"/>
  <c r="R998" i="22" s="1"/>
  <c r="Q953" i="22"/>
  <c r="R953" i="22" s="1"/>
  <c r="Q1012" i="22"/>
  <c r="R1012" i="22" s="1"/>
  <c r="Q1023" i="22"/>
  <c r="R1023" i="22" s="1"/>
  <c r="Q1018" i="22"/>
  <c r="R1018" i="22" s="1"/>
  <c r="Q1032" i="22"/>
  <c r="R1032" i="22" s="1"/>
  <c r="Q986" i="22"/>
  <c r="R986" i="22" s="1"/>
  <c r="Q1088" i="22"/>
  <c r="R1088" i="22" s="1"/>
  <c r="Q1004" i="22"/>
  <c r="R1004" i="22" s="1"/>
  <c r="Q1073" i="22"/>
  <c r="R1073" i="22" s="1"/>
  <c r="Q1104" i="22"/>
  <c r="R1104" i="22" s="1"/>
  <c r="Q1066" i="22"/>
  <c r="R1066" i="22" s="1"/>
  <c r="Q1060" i="22"/>
  <c r="R1060" i="22" s="1"/>
  <c r="Q879" i="22"/>
  <c r="R879" i="22" s="1"/>
  <c r="Q1109" i="22"/>
  <c r="R1109" i="22" s="1"/>
  <c r="Q1036" i="22"/>
  <c r="R1036" i="22" s="1"/>
  <c r="Q1121" i="22"/>
  <c r="R1121" i="22" s="1"/>
  <c r="Q1090" i="22"/>
  <c r="R1090" i="22" s="1"/>
  <c r="Q1039" i="22"/>
  <c r="R1039" i="22" s="1"/>
  <c r="Q1014" i="22"/>
  <c r="R1014" i="22" s="1"/>
  <c r="Q1094" i="22"/>
  <c r="R1094" i="22" s="1"/>
  <c r="Q19" i="22"/>
  <c r="R19" i="22" s="1"/>
  <c r="Q30" i="22"/>
  <c r="R30" i="22" s="1"/>
  <c r="Q54" i="22"/>
  <c r="R54" i="22" s="1"/>
  <c r="Q45" i="22"/>
  <c r="R45" i="22" s="1"/>
  <c r="Q60" i="22"/>
  <c r="R60" i="22" s="1"/>
  <c r="Q84" i="22"/>
  <c r="R84" i="22" s="1"/>
  <c r="Q98" i="22"/>
  <c r="R98" i="22" s="1"/>
  <c r="Q106" i="22"/>
  <c r="R106" i="22" s="1"/>
  <c r="Q122" i="22"/>
  <c r="R122" i="22" s="1"/>
  <c r="Q148" i="22"/>
  <c r="R148" i="22" s="1"/>
  <c r="Q95" i="22"/>
  <c r="R95" i="22" s="1"/>
  <c r="Q169" i="22"/>
  <c r="R169" i="22" s="1"/>
  <c r="Q147" i="22"/>
  <c r="R147" i="22" s="1"/>
  <c r="Q141" i="22"/>
  <c r="R141" i="22" s="1"/>
  <c r="Q209" i="22"/>
  <c r="R209" i="22" s="1"/>
  <c r="Q221" i="22"/>
  <c r="R221" i="22" s="1"/>
  <c r="Q229" i="22"/>
  <c r="R229" i="22" s="1"/>
  <c r="Q246" i="22"/>
  <c r="R246" i="22" s="1"/>
  <c r="Q273" i="22"/>
  <c r="R273" i="22" s="1"/>
  <c r="Q283" i="22"/>
  <c r="R283" i="22" s="1"/>
  <c r="Q271" i="22"/>
  <c r="R271" i="22" s="1"/>
  <c r="Q310" i="22"/>
  <c r="R310" i="22" s="1"/>
  <c r="Q325" i="22"/>
  <c r="R325" i="22" s="1"/>
  <c r="Q338" i="22"/>
  <c r="R338" i="22" s="1"/>
  <c r="Q315" i="22"/>
  <c r="R315" i="22" s="1"/>
  <c r="Q332" i="22"/>
  <c r="R332" i="22" s="1"/>
  <c r="Q341" i="22"/>
  <c r="R341" i="22" s="1"/>
  <c r="Q348" i="22"/>
  <c r="R348" i="22" s="1"/>
  <c r="Q350" i="22"/>
  <c r="R350" i="22" s="1"/>
  <c r="Q391" i="22"/>
  <c r="R391" i="22" s="1"/>
  <c r="Q376" i="22"/>
  <c r="R376" i="22" s="1"/>
  <c r="Q392" i="22"/>
  <c r="R392" i="22" s="1"/>
  <c r="Q424" i="22"/>
  <c r="R424" i="22" s="1"/>
  <c r="Q422" i="22"/>
  <c r="R422" i="22" s="1"/>
  <c r="Q419" i="22"/>
  <c r="R419" i="22" s="1"/>
  <c r="Q396" i="22"/>
  <c r="R396" i="22" s="1"/>
  <c r="Q456" i="22"/>
  <c r="R456" i="22" s="1"/>
  <c r="Q513" i="22"/>
  <c r="R513" i="22" s="1"/>
  <c r="Q441" i="22"/>
  <c r="R441" i="22" s="1"/>
  <c r="Q479" i="22"/>
  <c r="R479" i="22" s="1"/>
  <c r="Q405" i="22"/>
  <c r="R405" i="22" s="1"/>
  <c r="Q471" i="22"/>
  <c r="R471" i="22" s="1"/>
  <c r="Q490" i="22"/>
  <c r="R490" i="22" s="1"/>
  <c r="Q468" i="22"/>
  <c r="R468" i="22" s="1"/>
  <c r="Q499" i="22"/>
  <c r="R499" i="22" s="1"/>
  <c r="Q550" i="22"/>
  <c r="R550" i="22" s="1"/>
  <c r="Q488" i="22"/>
  <c r="R488" i="22" s="1"/>
  <c r="Q460" i="22"/>
  <c r="R460" i="22" s="1"/>
  <c r="Q566" i="22"/>
  <c r="R566" i="22" s="1"/>
  <c r="Q561" i="22"/>
  <c r="R561" i="22" s="1"/>
  <c r="Q530" i="22"/>
  <c r="R530" i="22" s="1"/>
  <c r="Q567" i="22"/>
  <c r="R567" i="22" s="1"/>
  <c r="Q559" i="22"/>
  <c r="R559" i="22" s="1"/>
  <c r="Q557" i="22"/>
  <c r="R557" i="22" s="1"/>
  <c r="Q554" i="22"/>
  <c r="R554" i="22" s="1"/>
  <c r="Q498" i="22"/>
  <c r="R498" i="22" s="1"/>
  <c r="Q584" i="22"/>
  <c r="R584" i="22" s="1"/>
  <c r="Q622" i="22"/>
  <c r="R622" i="22" s="1"/>
  <c r="Q579" i="22"/>
  <c r="R579" i="22" s="1"/>
  <c r="Q648" i="22"/>
  <c r="R648" i="22" s="1"/>
  <c r="Q586" i="22"/>
  <c r="R586" i="22" s="1"/>
  <c r="Q611" i="22"/>
  <c r="R611" i="22" s="1"/>
  <c r="Q574" i="22"/>
  <c r="R574" i="22" s="1"/>
  <c r="Q646" i="22"/>
  <c r="R646" i="22" s="1"/>
  <c r="Q613" i="22"/>
  <c r="R613" i="22" s="1"/>
  <c r="Q593" i="22"/>
  <c r="R593" i="22" s="1"/>
  <c r="Q597" i="22"/>
  <c r="R597" i="22" s="1"/>
  <c r="Q583" i="22"/>
  <c r="R583" i="22" s="1"/>
  <c r="Q624" i="22"/>
  <c r="R624" i="22" s="1"/>
  <c r="Q647" i="22"/>
  <c r="R647" i="22" s="1"/>
  <c r="Q645" i="22"/>
  <c r="R645" i="22" s="1"/>
  <c r="Q664" i="22"/>
  <c r="R664" i="22" s="1"/>
  <c r="Q666" i="22"/>
  <c r="R666" i="22" s="1"/>
  <c r="Q767" i="22"/>
  <c r="R767" i="22" s="1"/>
  <c r="Q675" i="22"/>
  <c r="R675" i="22" s="1"/>
  <c r="Q674" i="22"/>
  <c r="R674" i="22" s="1"/>
  <c r="Q644" i="22"/>
  <c r="R644" i="22" s="1"/>
  <c r="Q661" i="22"/>
  <c r="R661" i="22" s="1"/>
  <c r="Q724" i="22"/>
  <c r="R724" i="22" s="1"/>
  <c r="Q719" i="22"/>
  <c r="R719" i="22" s="1"/>
  <c r="Q676" i="22"/>
  <c r="R676" i="22" s="1"/>
  <c r="Q725" i="22"/>
  <c r="R725" i="22" s="1"/>
  <c r="Q669" i="22"/>
  <c r="R669" i="22" s="1"/>
  <c r="Q703" i="22"/>
  <c r="R703" i="22" s="1"/>
  <c r="Q740" i="22"/>
  <c r="R740" i="22" s="1"/>
  <c r="Q716" i="22"/>
  <c r="R716" i="22" s="1"/>
  <c r="Q698" i="22"/>
  <c r="R698" i="22" s="1"/>
  <c r="Q728" i="22"/>
  <c r="R728" i="22" s="1"/>
  <c r="Q761" i="22"/>
  <c r="R761" i="22" s="1"/>
  <c r="Q772" i="22"/>
  <c r="R772" i="22" s="1"/>
  <c r="Q738" i="22"/>
  <c r="R738" i="22" s="1"/>
  <c r="Q736" i="22"/>
  <c r="R736" i="22" s="1"/>
  <c r="Q770" i="22"/>
  <c r="R770" i="22" s="1"/>
  <c r="Q811" i="22"/>
  <c r="R811" i="22" s="1"/>
  <c r="Q824" i="22"/>
  <c r="R824" i="22" s="1"/>
  <c r="Q793" i="22"/>
  <c r="R793" i="22" s="1"/>
  <c r="Q812" i="22"/>
  <c r="R812" i="22" s="1"/>
  <c r="Q795" i="22"/>
  <c r="R795" i="22" s="1"/>
  <c r="Q802" i="22"/>
  <c r="R802" i="22" s="1"/>
  <c r="Q830" i="22"/>
  <c r="R830" i="22" s="1"/>
  <c r="Q843" i="22"/>
  <c r="R843" i="22" s="1"/>
  <c r="Q806" i="22"/>
  <c r="R806" i="22" s="1"/>
  <c r="Q776" i="22"/>
  <c r="R776" i="22" s="1"/>
  <c r="Q864" i="22"/>
  <c r="R864" i="22" s="1"/>
  <c r="Q819" i="22"/>
  <c r="R819" i="22" s="1"/>
  <c r="Q841" i="22"/>
  <c r="R841" i="22" s="1"/>
  <c r="Q831" i="22"/>
  <c r="R831" i="22" s="1"/>
  <c r="Q784" i="22"/>
  <c r="R784" i="22" s="1"/>
  <c r="Q810" i="22"/>
  <c r="R810" i="22" s="1"/>
  <c r="Q905" i="22"/>
  <c r="R905" i="22" s="1"/>
  <c r="Q814" i="22"/>
  <c r="R814" i="22" s="1"/>
  <c r="Q849" i="22"/>
  <c r="R849" i="22" s="1"/>
  <c r="Q850" i="22"/>
  <c r="R850" i="22" s="1"/>
  <c r="Q780" i="22"/>
  <c r="R780" i="22" s="1"/>
  <c r="Q791" i="22"/>
  <c r="R791" i="22" s="1"/>
  <c r="Q898" i="22"/>
  <c r="R898" i="22" s="1"/>
  <c r="Q943" i="22"/>
  <c r="R943" i="22" s="1"/>
  <c r="Q904" i="22"/>
  <c r="R904" i="22" s="1"/>
  <c r="Q932" i="22"/>
  <c r="R932" i="22" s="1"/>
  <c r="Q902" i="22"/>
  <c r="R902" i="22" s="1"/>
  <c r="Q977" i="22"/>
  <c r="R977" i="22" s="1"/>
  <c r="Q857" i="22"/>
  <c r="R857" i="22" s="1"/>
  <c r="Q906" i="22"/>
  <c r="R906" i="22" s="1"/>
  <c r="Q947" i="22"/>
  <c r="R947" i="22" s="1"/>
  <c r="Q919" i="22"/>
  <c r="R919" i="22" s="1"/>
  <c r="Q1019" i="22"/>
  <c r="R1019" i="22" s="1"/>
  <c r="Q909" i="22"/>
  <c r="R909" i="22" s="1"/>
  <c r="Q1007" i="22"/>
  <c r="R1007" i="22" s="1"/>
  <c r="Q893" i="22"/>
  <c r="R893" i="22" s="1"/>
  <c r="Q938" i="22"/>
  <c r="R938" i="22" s="1"/>
  <c r="Q973" i="22"/>
  <c r="R973" i="22" s="1"/>
  <c r="Q1025" i="22"/>
  <c r="R1025" i="22" s="1"/>
  <c r="Q888" i="22"/>
  <c r="R888" i="22" s="1"/>
  <c r="Q940" i="22"/>
  <c r="R940" i="22" s="1"/>
  <c r="Q982" i="22"/>
  <c r="R982" i="22" s="1"/>
  <c r="Q952" i="22"/>
  <c r="R952" i="22" s="1"/>
  <c r="Q955" i="22"/>
  <c r="R955" i="22" s="1"/>
  <c r="Q1003" i="22"/>
  <c r="R1003" i="22" s="1"/>
  <c r="Q971" i="22"/>
  <c r="R971" i="22" s="1"/>
  <c r="Q1024" i="22"/>
  <c r="R1024" i="22" s="1"/>
  <c r="Q972" i="22"/>
  <c r="R972" i="22" s="1"/>
  <c r="Q1011" i="22"/>
  <c r="R1011" i="22" s="1"/>
  <c r="Q1020" i="22"/>
  <c r="R1020" i="22" s="1"/>
  <c r="Q1022" i="22"/>
  <c r="R1022" i="22" s="1"/>
  <c r="Q1027" i="22"/>
  <c r="R1027" i="22" s="1"/>
  <c r="Q1028" i="22"/>
  <c r="R1028" i="22" s="1"/>
  <c r="Q1034" i="22"/>
  <c r="R1034" i="22" s="1"/>
  <c r="Q1072" i="22"/>
  <c r="R1072" i="22" s="1"/>
  <c r="Q988" i="22"/>
  <c r="R988" i="22" s="1"/>
  <c r="Q1043" i="22"/>
  <c r="R1043" i="22" s="1"/>
  <c r="Q1038" i="22"/>
  <c r="R1038" i="22" s="1"/>
  <c r="Q1001" i="22"/>
  <c r="R1001" i="22" s="1"/>
  <c r="Q1061" i="22"/>
  <c r="R1061" i="22" s="1"/>
  <c r="Q990" i="22"/>
  <c r="R990" i="22" s="1"/>
  <c r="Q1010" i="22"/>
  <c r="R1010" i="22" s="1"/>
  <c r="Q1031" i="22"/>
  <c r="R1031" i="22" s="1"/>
  <c r="Q1045" i="22"/>
  <c r="R1045" i="22" s="1"/>
  <c r="Q1054" i="22"/>
  <c r="R1054" i="22" s="1"/>
  <c r="Q1057" i="22"/>
  <c r="R1057" i="22" s="1"/>
  <c r="Q1055" i="22"/>
  <c r="R1055" i="22" s="1"/>
  <c r="Q1046" i="22"/>
  <c r="R1046" i="22" s="1"/>
  <c r="Q1134" i="22"/>
  <c r="R1134" i="22" s="1"/>
  <c r="Q1086" i="22"/>
  <c r="R1086" i="22" s="1"/>
  <c r="Q1103" i="22"/>
  <c r="R1103" i="22" s="1"/>
  <c r="Q1083" i="22"/>
  <c r="R1083" i="22" s="1"/>
  <c r="Q1052" i="22"/>
  <c r="R1052" i="22" s="1"/>
  <c r="Q1108" i="22"/>
  <c r="R1108" i="22" s="1"/>
  <c r="Q1091" i="22"/>
  <c r="R1091" i="22" s="1"/>
  <c r="Q1160" i="22"/>
  <c r="R1160" i="22" s="1"/>
  <c r="Q1107" i="22"/>
  <c r="R1107" i="22" s="1"/>
  <c r="Q1119" i="22"/>
  <c r="R1119" i="22" s="1"/>
  <c r="Q1125" i="22"/>
  <c r="R1125" i="22" s="1"/>
  <c r="Q1113" i="22"/>
  <c r="R1113" i="22" s="1"/>
  <c r="Q1174" i="22"/>
  <c r="R1174" i="22" s="1"/>
  <c r="Q1249" i="22"/>
  <c r="R1249" i="22" s="1"/>
  <c r="Q1145" i="22"/>
  <c r="R1145" i="22" s="1"/>
  <c r="Q1132" i="22"/>
  <c r="R1132" i="22" s="1"/>
  <c r="Q1156" i="22"/>
  <c r="R1156" i="22" s="1"/>
  <c r="Q1183" i="22"/>
  <c r="R1183" i="22" s="1"/>
  <c r="Q1166" i="22"/>
  <c r="R1166" i="22" s="1"/>
  <c r="Q1154" i="22"/>
  <c r="R1154" i="22" s="1"/>
  <c r="Q1118" i="22"/>
  <c r="R1118" i="22" s="1"/>
  <c r="Q1115" i="22"/>
  <c r="R1115" i="22" s="1"/>
  <c r="Q1180" i="22"/>
  <c r="R1180" i="22" s="1"/>
  <c r="Q1199" i="22"/>
  <c r="R1199" i="22" s="1"/>
  <c r="Q1124" i="22"/>
  <c r="R1124" i="22" s="1"/>
  <c r="Q1013" i="22"/>
  <c r="R1013" i="22" s="1"/>
  <c r="Q1195" i="22"/>
  <c r="R1195" i="22" s="1"/>
  <c r="Q1220" i="22"/>
  <c r="R1220" i="22" s="1"/>
  <c r="Q1185" i="22"/>
  <c r="R1185" i="22" s="1"/>
  <c r="Q1196" i="22"/>
  <c r="R1196" i="22" s="1"/>
  <c r="Q1193" i="22"/>
  <c r="R1193" i="22" s="1"/>
  <c r="Q1223" i="22"/>
  <c r="R1223" i="22" s="1"/>
  <c r="Q1207" i="22"/>
  <c r="R1207" i="22" s="1"/>
  <c r="Q1274" i="22"/>
  <c r="R1274" i="22" s="1"/>
  <c r="Q1211" i="22"/>
  <c r="R1211" i="22" s="1"/>
  <c r="Q1239" i="22"/>
  <c r="R1239" i="22" s="1"/>
  <c r="Q1236" i="22"/>
  <c r="R1236" i="22" s="1"/>
  <c r="Q1204" i="22"/>
  <c r="R1204" i="22" s="1"/>
  <c r="Q1228" i="22"/>
  <c r="R1228" i="22" s="1"/>
  <c r="Q1264" i="22"/>
  <c r="R1264" i="22" s="1"/>
  <c r="Q1221" i="22"/>
  <c r="R1221" i="22" s="1"/>
  <c r="Q1245" i="22"/>
  <c r="R1245" i="22" s="1"/>
  <c r="Q1222" i="22"/>
  <c r="R1222" i="22" s="1"/>
  <c r="Q1254" i="22"/>
  <c r="R1254" i="22" s="1"/>
  <c r="Q1260" i="22"/>
  <c r="R1260" i="22" s="1"/>
  <c r="Q1289" i="22"/>
  <c r="R1289" i="22" s="1"/>
  <c r="Q1271" i="22"/>
  <c r="R1271" i="22" s="1"/>
  <c r="Q1261" i="22"/>
  <c r="R1261" i="22" s="1"/>
  <c r="Q1246" i="22"/>
  <c r="R1246" i="22" s="1"/>
  <c r="Q1296" i="22"/>
  <c r="R1296" i="22" s="1"/>
  <c r="Q1298" i="22"/>
  <c r="R1298" i="22" s="1"/>
  <c r="Q1277" i="22"/>
  <c r="R1277" i="22" s="1"/>
  <c r="Q1281" i="22"/>
  <c r="R1281" i="22" s="1"/>
  <c r="Q1301" i="22"/>
  <c r="R1301" i="22" s="1"/>
  <c r="Q1330" i="22"/>
  <c r="R1330" i="22" s="1"/>
  <c r="Q1324" i="22"/>
  <c r="R1324" i="22" s="1"/>
  <c r="Q1302" i="22"/>
  <c r="R1302" i="22" s="1"/>
  <c r="Q1342" i="22"/>
  <c r="R1342" i="22" s="1"/>
  <c r="Q1332" i="22"/>
  <c r="R1332" i="22" s="1"/>
  <c r="Q1315" i="22"/>
  <c r="R1315" i="22" s="1"/>
  <c r="Q1341" i="22"/>
  <c r="R1341" i="22" s="1"/>
  <c r="Q1337" i="22"/>
  <c r="R1337" i="22" s="1"/>
  <c r="Q1225" i="22"/>
  <c r="R1225" i="22" s="1"/>
  <c r="Q1334" i="22"/>
  <c r="R1334" i="22" s="1"/>
  <c r="Q1347" i="22"/>
  <c r="R1347" i="22" s="1"/>
  <c r="Q1299" i="22"/>
  <c r="R1299" i="22" s="1"/>
  <c r="Q1329" i="22"/>
  <c r="R1329" i="22" s="1"/>
  <c r="Q1387" i="22"/>
  <c r="R1387" i="22" s="1"/>
  <c r="Q1385" i="22"/>
  <c r="R1385" i="22" s="1"/>
  <c r="Q1352" i="22"/>
  <c r="R1352" i="22" s="1"/>
  <c r="Q1377" i="22"/>
  <c r="R1377" i="22" s="1"/>
  <c r="Q1373" i="22"/>
  <c r="R1373" i="22" s="1"/>
  <c r="Q1404" i="22"/>
  <c r="R1404" i="22" s="1"/>
  <c r="Q1365" i="22"/>
  <c r="R1365" i="22" s="1"/>
  <c r="Q1398" i="22"/>
  <c r="R1398" i="22" s="1"/>
  <c r="Q1367" i="22"/>
  <c r="R1367" i="22" s="1"/>
  <c r="Q1313" i="22"/>
  <c r="R1313" i="22" s="1"/>
  <c r="Q1380" i="22"/>
  <c r="R1380" i="22" s="1"/>
  <c r="Q1370" i="22"/>
  <c r="R1370" i="22" s="1"/>
  <c r="Q1374" i="22"/>
  <c r="R1374" i="22" s="1"/>
  <c r="Q1407" i="22"/>
  <c r="R1407" i="22" s="1"/>
  <c r="Q1379" i="22"/>
  <c r="R1379" i="22" s="1"/>
  <c r="Q1360" i="22"/>
  <c r="R1360" i="22" s="1"/>
  <c r="Q1441" i="22"/>
  <c r="R1441" i="22" s="1"/>
  <c r="Q1418" i="22"/>
  <c r="R1418" i="22" s="1"/>
  <c r="Q1430" i="22"/>
  <c r="R1430" i="22" s="1"/>
  <c r="Q1397" i="22"/>
  <c r="R1397" i="22" s="1"/>
  <c r="Q1457" i="22"/>
  <c r="R1457" i="22" s="1"/>
  <c r="Q1396" i="22"/>
  <c r="R1396" i="22" s="1"/>
  <c r="Q1448" i="22"/>
  <c r="R1448" i="22" s="1"/>
  <c r="Q1477" i="22"/>
  <c r="R1477" i="22" s="1"/>
  <c r="Q1455" i="22"/>
  <c r="R1455" i="22" s="1"/>
  <c r="Q1411" i="22"/>
  <c r="R1411" i="22" s="1"/>
  <c r="Q1461" i="22"/>
  <c r="R1461" i="22" s="1"/>
  <c r="Q1438" i="22"/>
  <c r="R1438" i="22" s="1"/>
  <c r="Q1450" i="22"/>
  <c r="R1450" i="22" s="1"/>
  <c r="Q1456" i="22"/>
  <c r="R1456" i="22" s="1"/>
  <c r="Q1443" i="22"/>
  <c r="R1443" i="22" s="1"/>
  <c r="Q1499" i="22"/>
  <c r="R1499" i="22" s="1"/>
  <c r="Q1490" i="22"/>
  <c r="R1490" i="22" s="1"/>
  <c r="Q1479" i="22"/>
  <c r="R1479" i="22" s="1"/>
  <c r="Q1514" i="22"/>
  <c r="R1514" i="22" s="1"/>
  <c r="Q1496" i="22"/>
  <c r="R1496" i="22" s="1"/>
  <c r="Q1522" i="22"/>
  <c r="R1522" i="22" s="1"/>
  <c r="Q1474" i="22"/>
  <c r="R1474" i="22" s="1"/>
  <c r="Q1546" i="22"/>
  <c r="R1546" i="22" s="1"/>
  <c r="Q1483" i="22"/>
  <c r="R1483" i="22" s="1"/>
  <c r="Q1492" i="22"/>
  <c r="R1492" i="22" s="1"/>
  <c r="Q1523" i="22"/>
  <c r="R1523" i="22" s="1"/>
  <c r="Q1549" i="22"/>
  <c r="R1549" i="22" s="1"/>
  <c r="Q1529" i="22"/>
  <c r="R1529" i="22" s="1"/>
  <c r="Q1543" i="22"/>
  <c r="R1543" i="22" s="1"/>
  <c r="Q1553" i="22"/>
  <c r="R1553" i="22" s="1"/>
  <c r="Q1542" i="22"/>
  <c r="R1542" i="22" s="1"/>
  <c r="Q1518" i="22"/>
  <c r="R1518" i="22" s="1"/>
  <c r="Q1561" i="22"/>
  <c r="R1561" i="22" s="1"/>
  <c r="Q1547" i="22"/>
  <c r="R1547" i="22" s="1"/>
  <c r="Q1587" i="22"/>
  <c r="R1587" i="22" s="1"/>
  <c r="Q1557" i="22"/>
  <c r="R1557" i="22" s="1"/>
  <c r="Q1596" i="22"/>
  <c r="R1596" i="22" s="1"/>
  <c r="Q1559" i="22"/>
  <c r="R1559" i="22" s="1"/>
  <c r="Q1585" i="22"/>
  <c r="R1585" i="22" s="1"/>
  <c r="Q1595" i="22"/>
  <c r="R1595" i="22" s="1"/>
  <c r="Q1560" i="22"/>
  <c r="R1560" i="22" s="1"/>
  <c r="Q1576" i="22"/>
  <c r="R1576" i="22" s="1"/>
  <c r="Q1599" i="22"/>
  <c r="R1599" i="22" s="1"/>
  <c r="Q1623" i="22"/>
  <c r="R1623" i="22" s="1"/>
  <c r="Q1600" i="22"/>
  <c r="R1600" i="22" s="1"/>
  <c r="Q1586" i="22"/>
  <c r="R1586" i="22" s="1"/>
  <c r="Q1580" i="22"/>
  <c r="R1580" i="22" s="1"/>
  <c r="Q1640" i="22"/>
  <c r="R1640" i="22" s="1"/>
  <c r="Q1618" i="22"/>
  <c r="R1618" i="22" s="1"/>
  <c r="Q1614" i="22"/>
  <c r="R1614" i="22" s="1"/>
  <c r="Q1615" i="22"/>
  <c r="R1615" i="22" s="1"/>
  <c r="Q1583" i="22"/>
  <c r="R1583" i="22" s="1"/>
  <c r="Q1622" i="22"/>
  <c r="R1622" i="22" s="1"/>
  <c r="Q1598" i="22"/>
  <c r="R1598" i="22" s="1"/>
  <c r="Q1637" i="22"/>
  <c r="R1637" i="22" s="1"/>
  <c r="Q1639" i="22"/>
  <c r="R1639" i="22" s="1"/>
  <c r="Q1635" i="22"/>
  <c r="R1635" i="22" s="1"/>
  <c r="Q1656" i="22"/>
  <c r="R1656" i="22" s="1"/>
  <c r="Q1602" i="22"/>
  <c r="R1602" i="22" s="1"/>
  <c r="Q1633" i="22"/>
  <c r="R1633" i="22" s="1"/>
  <c r="Q1678" i="22"/>
  <c r="R1678" i="22" s="1"/>
  <c r="Q1669" i="22"/>
  <c r="R1669" i="22" s="1"/>
  <c r="Q1638" i="22"/>
  <c r="R1638" i="22" s="1"/>
  <c r="Q1645" i="22"/>
  <c r="R1645" i="22" s="1"/>
  <c r="Q1675" i="22"/>
  <c r="R1675" i="22" s="1"/>
  <c r="Q1665" i="22"/>
  <c r="R1665" i="22" s="1"/>
  <c r="Q1668" i="22"/>
  <c r="R1668" i="22" s="1"/>
  <c r="Q1739" i="22"/>
  <c r="R1739" i="22" s="1"/>
  <c r="Q1689" i="22"/>
  <c r="R1689" i="22" s="1"/>
  <c r="Q1694" i="22"/>
  <c r="R1694" i="22" s="1"/>
  <c r="Q1683" i="22"/>
  <c r="R1683" i="22" s="1"/>
  <c r="Q1724" i="22"/>
  <c r="R1724" i="22" s="1"/>
  <c r="Q1679" i="22"/>
  <c r="R1679" i="22" s="1"/>
  <c r="Q1700" i="22"/>
  <c r="R1700" i="22" s="1"/>
  <c r="Q1719" i="22"/>
  <c r="R1719" i="22" s="1"/>
  <c r="Q1738" i="22"/>
  <c r="R1738" i="22" s="1"/>
  <c r="Q1723" i="22"/>
  <c r="R1723" i="22" s="1"/>
  <c r="Q1759" i="22"/>
  <c r="R1759" i="22" s="1"/>
  <c r="Q1732" i="22"/>
  <c r="R1732" i="22" s="1"/>
  <c r="Q1757" i="22"/>
  <c r="R1757" i="22" s="1"/>
  <c r="Q1727" i="22"/>
  <c r="R1727" i="22" s="1"/>
  <c r="Q1720" i="22"/>
  <c r="R1720" i="22" s="1"/>
  <c r="Q1718" i="22"/>
  <c r="R1718" i="22" s="1"/>
  <c r="Q1733" i="22"/>
  <c r="R1733" i="22" s="1"/>
  <c r="Q1763" i="22"/>
  <c r="R1763" i="22" s="1"/>
  <c r="Q1752" i="22"/>
  <c r="R1752" i="22" s="1"/>
  <c r="Q1742" i="22"/>
  <c r="R1742" i="22" s="1"/>
  <c r="Q1747" i="22"/>
  <c r="R1747" i="22" s="1"/>
  <c r="Q1761" i="22"/>
  <c r="R1761" i="22" s="1"/>
  <c r="Q1775" i="22"/>
  <c r="R1775" i="22" s="1"/>
  <c r="Q1780" i="22"/>
  <c r="R1780" i="22" s="1"/>
  <c r="Q1765" i="22"/>
  <c r="R1765" i="22" s="1"/>
  <c r="Q1818" i="22"/>
  <c r="R1818" i="22" s="1"/>
  <c r="Q1793" i="22"/>
  <c r="R1793" i="22" s="1"/>
  <c r="Q1810" i="22"/>
  <c r="R1810" i="22" s="1"/>
  <c r="Q1845" i="22"/>
  <c r="R1845" i="22" s="1"/>
  <c r="Q1784" i="22"/>
  <c r="R1784" i="22" s="1"/>
  <c r="Q21" i="22"/>
  <c r="R21" i="22" s="1"/>
  <c r="Q55" i="22"/>
  <c r="R55" i="22" s="1"/>
  <c r="Q64" i="22"/>
  <c r="R64" i="22" s="1"/>
  <c r="Q110" i="22"/>
  <c r="R110" i="22" s="1"/>
  <c r="Q126" i="22"/>
  <c r="R126" i="22" s="1"/>
  <c r="Q153" i="22"/>
  <c r="R153" i="22" s="1"/>
  <c r="Q184" i="22"/>
  <c r="R184" i="22" s="1"/>
  <c r="Q206" i="22"/>
  <c r="R206" i="22" s="1"/>
  <c r="Q242" i="22"/>
  <c r="R242" i="22" s="1"/>
  <c r="Q231" i="22"/>
  <c r="R231" i="22" s="1"/>
  <c r="Q292" i="22"/>
  <c r="R292" i="22" s="1"/>
  <c r="Q300" i="22"/>
  <c r="R300" i="22" s="1"/>
  <c r="Q354" i="22"/>
  <c r="R354" i="22" s="1"/>
  <c r="Q337" i="22"/>
  <c r="R337" i="22" s="1"/>
  <c r="Q371" i="22"/>
  <c r="R371" i="22" s="1"/>
  <c r="Q408" i="22"/>
  <c r="R408" i="22" s="1"/>
  <c r="Q410" i="22"/>
  <c r="R410" i="22" s="1"/>
  <c r="Q415" i="22"/>
  <c r="R415" i="22" s="1"/>
  <c r="Q478" i="22"/>
  <c r="R478" i="22" s="1"/>
  <c r="Q486" i="22"/>
  <c r="R486" i="22" s="1"/>
  <c r="Q474" i="22"/>
  <c r="R474" i="22" s="1"/>
  <c r="Q514" i="22"/>
  <c r="R514" i="22" s="1"/>
  <c r="Q522" i="22"/>
  <c r="R522" i="22" s="1"/>
  <c r="Q497" i="22"/>
  <c r="R497" i="22" s="1"/>
  <c r="Q589" i="22"/>
  <c r="R589" i="22" s="1"/>
  <c r="Q537" i="22"/>
  <c r="R537" i="22" s="1"/>
  <c r="Q571" i="22"/>
  <c r="R571" i="22" s="1"/>
  <c r="Q445" i="22"/>
  <c r="R445" i="22" s="1"/>
  <c r="Q607" i="22"/>
  <c r="R607" i="22" s="1"/>
  <c r="Q621" i="22"/>
  <c r="R621" i="22" s="1"/>
  <c r="Q596" i="22"/>
  <c r="R596" i="22" s="1"/>
  <c r="Q628" i="22"/>
  <c r="R628" i="22" s="1"/>
  <c r="Q635" i="22"/>
  <c r="R635" i="22" s="1"/>
  <c r="Q639" i="22"/>
  <c r="R639" i="22" s="1"/>
  <c r="Q532" i="22"/>
  <c r="R532" i="22" s="1"/>
  <c r="Q605" i="22"/>
  <c r="R605" i="22" s="1"/>
  <c r="Q633" i="22"/>
  <c r="R633" i="22" s="1"/>
  <c r="Q665" i="22"/>
  <c r="R665" i="22" s="1"/>
  <c r="Q682" i="22"/>
  <c r="R682" i="22" s="1"/>
  <c r="Q715" i="22"/>
  <c r="R715" i="22" s="1"/>
  <c r="Q722" i="22"/>
  <c r="R722" i="22" s="1"/>
  <c r="Q692" i="22"/>
  <c r="R692" i="22" s="1"/>
  <c r="Q684" i="22"/>
  <c r="R684" i="22" s="1"/>
  <c r="Q768" i="22"/>
  <c r="R768" i="22" s="1"/>
  <c r="Q775" i="22"/>
  <c r="R775" i="22" s="1"/>
  <c r="Q749" i="22"/>
  <c r="R749" i="22" s="1"/>
  <c r="Q799" i="22"/>
  <c r="R799" i="22" s="1"/>
  <c r="Q779" i="22"/>
  <c r="R779" i="22" s="1"/>
  <c r="Q807" i="22"/>
  <c r="R807" i="22" s="1"/>
  <c r="Q781" i="22"/>
  <c r="R781" i="22" s="1"/>
  <c r="Q853" i="22"/>
  <c r="R853" i="22" s="1"/>
  <c r="Q837" i="22"/>
  <c r="R837" i="22" s="1"/>
  <c r="Q870" i="22"/>
  <c r="R870" i="22" s="1"/>
  <c r="Q823" i="22"/>
  <c r="R823" i="22" s="1"/>
  <c r="Q875" i="22"/>
  <c r="R875" i="22" s="1"/>
  <c r="Q816" i="22"/>
  <c r="R816" i="22" s="1"/>
  <c r="Q863" i="22"/>
  <c r="R863" i="22" s="1"/>
  <c r="Q926" i="22"/>
  <c r="R926" i="22" s="1"/>
  <c r="Q993" i="22"/>
  <c r="R993" i="22" s="1"/>
  <c r="Q945" i="22"/>
  <c r="R945" i="22" s="1"/>
  <c r="Q918" i="22"/>
  <c r="R918" i="22" s="1"/>
  <c r="Q958" i="22"/>
  <c r="R958" i="22" s="1"/>
  <c r="Q941" i="22"/>
  <c r="R941" i="22" s="1"/>
  <c r="Q950" i="22"/>
  <c r="R950" i="22" s="1"/>
  <c r="Q951" i="22"/>
  <c r="R951" i="22" s="1"/>
  <c r="Q948" i="22"/>
  <c r="R948" i="22" s="1"/>
  <c r="Q989" i="22"/>
  <c r="R989" i="22" s="1"/>
  <c r="Q980" i="22"/>
  <c r="R980" i="22" s="1"/>
  <c r="Q1016" i="22"/>
  <c r="R1016" i="22" s="1"/>
  <c r="Q1042" i="22"/>
  <c r="R1042" i="22" s="1"/>
  <c r="Q964" i="22"/>
  <c r="R964" i="22" s="1"/>
  <c r="Q1006" i="22"/>
  <c r="R1006" i="22" s="1"/>
  <c r="Q985" i="22"/>
  <c r="R985" i="22" s="1"/>
  <c r="Q968" i="22"/>
  <c r="R968" i="22" s="1"/>
  <c r="Q1044" i="22"/>
  <c r="R1044" i="22" s="1"/>
  <c r="Q1058" i="22"/>
  <c r="R1058" i="22" s="1"/>
  <c r="Q1075" i="22"/>
  <c r="R1075" i="22" s="1"/>
  <c r="Q1077" i="22"/>
  <c r="R1077" i="22" s="1"/>
  <c r="Q1065" i="22"/>
  <c r="R1065" i="22" s="1"/>
  <c r="Q996" i="22"/>
  <c r="R996" i="22" s="1"/>
  <c r="Q1071" i="22"/>
  <c r="R1071" i="22" s="1"/>
  <c r="Q1098" i="22"/>
  <c r="R1098" i="22" s="1"/>
  <c r="Q1074" i="22"/>
  <c r="R1074" i="22" s="1"/>
  <c r="Q1087" i="22"/>
  <c r="R1087" i="22" s="1"/>
  <c r="Q1116" i="22"/>
  <c r="R1116" i="22" s="1"/>
  <c r="Q1117" i="22"/>
  <c r="R1117" i="22" s="1"/>
  <c r="Q1120" i="22"/>
  <c r="R1120" i="22" s="1"/>
  <c r="Q1212" i="22"/>
  <c r="R1212" i="22" s="1"/>
  <c r="Q1138" i="22"/>
  <c r="R1138" i="22" s="1"/>
  <c r="Q1129" i="22"/>
  <c r="R1129" i="22" s="1"/>
  <c r="Q1137" i="22"/>
  <c r="R1137" i="22" s="1"/>
  <c r="Q1126" i="22"/>
  <c r="R1126" i="22" s="1"/>
  <c r="Q1175" i="22"/>
  <c r="R1175" i="22" s="1"/>
  <c r="Q1167" i="22"/>
  <c r="R1167" i="22" s="1"/>
  <c r="Q1144" i="22"/>
  <c r="R1144" i="22" s="1"/>
  <c r="Q1150" i="22"/>
  <c r="R1150" i="22" s="1"/>
  <c r="Q1191" i="22"/>
  <c r="R1191" i="22" s="1"/>
  <c r="Q1164" i="22"/>
  <c r="R1164" i="22" s="1"/>
  <c r="Q1169" i="22"/>
  <c r="R1169" i="22" s="1"/>
  <c r="Q1163" i="22"/>
  <c r="R1163" i="22" s="1"/>
  <c r="Q1192" i="22"/>
  <c r="R1192" i="22" s="1"/>
  <c r="Q1201" i="22"/>
  <c r="R1201" i="22" s="1"/>
  <c r="Q1216" i="22"/>
  <c r="R1216" i="22" s="1"/>
  <c r="Q1203" i="22"/>
  <c r="R1203" i="22" s="1"/>
  <c r="Q1219" i="22"/>
  <c r="R1219" i="22" s="1"/>
  <c r="Q1217" i="22"/>
  <c r="R1217" i="22" s="1"/>
  <c r="Q1218" i="22"/>
  <c r="R1218" i="22" s="1"/>
  <c r="Q1186" i="22"/>
  <c r="R1186" i="22" s="1"/>
  <c r="Q1257" i="22"/>
  <c r="R1257" i="22" s="1"/>
  <c r="Q1279" i="22"/>
  <c r="R1279" i="22" s="1"/>
  <c r="Q1226" i="22"/>
  <c r="R1226" i="22" s="1"/>
  <c r="Q1263" i="22"/>
  <c r="R1263" i="22" s="1"/>
  <c r="Q1258" i="22"/>
  <c r="R1258" i="22" s="1"/>
  <c r="Q1265" i="22"/>
  <c r="R1265" i="22" s="1"/>
  <c r="Q1306" i="22"/>
  <c r="R1306" i="22" s="1"/>
  <c r="Q1273" i="22"/>
  <c r="R1273" i="22" s="1"/>
  <c r="Q1230" i="22"/>
  <c r="R1230" i="22" s="1"/>
  <c r="Q1338" i="22"/>
  <c r="R1338" i="22" s="1"/>
  <c r="Q1224" i="22"/>
  <c r="R1224" i="22" s="1"/>
  <c r="Q1198" i="22"/>
  <c r="R1198" i="22" s="1"/>
  <c r="Q1310" i="22"/>
  <c r="R1310" i="22" s="1"/>
  <c r="Q1268" i="22"/>
  <c r="R1268" i="22" s="1"/>
  <c r="Q1356" i="22"/>
  <c r="R1356" i="22" s="1"/>
  <c r="Q1339" i="22"/>
  <c r="R1339" i="22" s="1"/>
  <c r="Q1309" i="22"/>
  <c r="R1309" i="22" s="1"/>
  <c r="Q1319" i="22"/>
  <c r="R1319" i="22" s="1"/>
  <c r="Q1323" i="22"/>
  <c r="R1323" i="22" s="1"/>
  <c r="Q1351" i="22"/>
  <c r="R1351" i="22" s="1"/>
  <c r="Q1346" i="22"/>
  <c r="R1346" i="22" s="1"/>
  <c r="Q1384" i="22"/>
  <c r="R1384" i="22" s="1"/>
  <c r="Q1331" i="22"/>
  <c r="R1331" i="22" s="1"/>
  <c r="Q1415" i="22"/>
  <c r="R1415" i="22" s="1"/>
  <c r="Q1393" i="22"/>
  <c r="R1393" i="22" s="1"/>
  <c r="Q1391" i="22"/>
  <c r="R1391" i="22" s="1"/>
  <c r="Q1348" i="22"/>
  <c r="R1348" i="22" s="1"/>
  <c r="Q1428" i="22"/>
  <c r="R1428" i="22" s="1"/>
  <c r="Q1414" i="22"/>
  <c r="R1414" i="22" s="1"/>
  <c r="Q1452" i="22"/>
  <c r="R1452" i="22" s="1"/>
  <c r="Q1403" i="22"/>
  <c r="R1403" i="22" s="1"/>
  <c r="Q1468" i="22"/>
  <c r="R1468" i="22" s="1"/>
  <c r="Q1423" i="22"/>
  <c r="R1423" i="22" s="1"/>
  <c r="Q1344" i="22"/>
  <c r="R1344" i="22" s="1"/>
  <c r="Q1463" i="22"/>
  <c r="R1463" i="22" s="1"/>
  <c r="Q1421" i="22"/>
  <c r="R1421" i="22" s="1"/>
  <c r="Q1467" i="22"/>
  <c r="R1467" i="22" s="1"/>
  <c r="Q1426" i="22"/>
  <c r="R1426" i="22" s="1"/>
  <c r="Q1459" i="22"/>
  <c r="R1459" i="22" s="1"/>
  <c r="Q1464" i="22"/>
  <c r="R1464" i="22" s="1"/>
  <c r="Q1424" i="22"/>
  <c r="R1424" i="22" s="1"/>
  <c r="Q1466" i="22"/>
  <c r="R1466" i="22" s="1"/>
  <c r="Q1469" i="22"/>
  <c r="R1469" i="22" s="1"/>
  <c r="Q1453" i="22"/>
  <c r="R1453" i="22" s="1"/>
  <c r="Q1412" i="22"/>
  <c r="R1412" i="22" s="1"/>
  <c r="Q1476" i="22"/>
  <c r="R1476" i="22" s="1"/>
  <c r="Q1480" i="22"/>
  <c r="R1480" i="22" s="1"/>
  <c r="Q1497" i="22"/>
  <c r="R1497" i="22" s="1"/>
  <c r="Q1516" i="22"/>
  <c r="R1516" i="22" s="1"/>
  <c r="Q1498" i="22"/>
  <c r="R1498" i="22" s="1"/>
  <c r="Q1502" i="22"/>
  <c r="R1502" i="22" s="1"/>
  <c r="Q1503" i="22"/>
  <c r="R1503" i="22" s="1"/>
  <c r="Q1485" i="22"/>
  <c r="R1485" i="22" s="1"/>
  <c r="Q1512" i="22"/>
  <c r="R1512" i="22" s="1"/>
  <c r="Q1519" i="22"/>
  <c r="R1519" i="22" s="1"/>
  <c r="Q1528" i="22"/>
  <c r="R1528" i="22" s="1"/>
  <c r="Q1558" i="22"/>
  <c r="R1558" i="22" s="1"/>
  <c r="Q1578" i="22"/>
  <c r="R1578" i="22" s="1"/>
  <c r="Q1673" i="22"/>
  <c r="R1673" i="22" s="1"/>
  <c r="Q1562" i="22"/>
  <c r="R1562" i="22" s="1"/>
  <c r="Q1530" i="22"/>
  <c r="R1530" i="22" s="1"/>
  <c r="Q1508" i="22"/>
  <c r="R1508" i="22" s="1"/>
  <c r="Q31" i="22"/>
  <c r="R31" i="22" s="1"/>
  <c r="Q58" i="22"/>
  <c r="R58" i="22" s="1"/>
  <c r="Q74" i="22"/>
  <c r="R74" i="22" s="1"/>
  <c r="Q86" i="22"/>
  <c r="R86" i="22" s="1"/>
  <c r="Q139" i="22"/>
  <c r="R139" i="22" s="1"/>
  <c r="Q152" i="22"/>
  <c r="R152" i="22" s="1"/>
  <c r="Q189" i="22"/>
  <c r="R189" i="22" s="1"/>
  <c r="Q225" i="22"/>
  <c r="R225" i="22" s="1"/>
  <c r="Q239" i="22"/>
  <c r="R239" i="22" s="1"/>
  <c r="Q247" i="22"/>
  <c r="R247" i="22" s="1"/>
  <c r="Q285" i="22"/>
  <c r="R285" i="22" s="1"/>
  <c r="Q299" i="22"/>
  <c r="R299" i="22" s="1"/>
  <c r="Q355" i="22"/>
  <c r="R355" i="22" s="1"/>
  <c r="Q361" i="22"/>
  <c r="R361" i="22" s="1"/>
  <c r="Q378" i="22"/>
  <c r="R378" i="22" s="1"/>
  <c r="Q401" i="22"/>
  <c r="R401" i="22" s="1"/>
  <c r="Q416" i="22"/>
  <c r="R416" i="22" s="1"/>
  <c r="Q453" i="22"/>
  <c r="R453" i="22" s="1"/>
  <c r="Q477" i="22"/>
  <c r="R477" i="22" s="1"/>
  <c r="Q442" i="22"/>
  <c r="R442" i="22" s="1"/>
  <c r="Q481" i="22"/>
  <c r="R481" i="22" s="1"/>
  <c r="Q447" i="22"/>
  <c r="R447" i="22" s="1"/>
  <c r="Q524" i="22"/>
  <c r="R524" i="22" s="1"/>
  <c r="Q545" i="22"/>
  <c r="R545" i="22" s="1"/>
  <c r="Q580" i="22"/>
  <c r="R580" i="22" s="1"/>
  <c r="Q492" i="22"/>
  <c r="R492" i="22" s="1"/>
  <c r="Q544" i="22"/>
  <c r="R544" i="22" s="1"/>
  <c r="Q625" i="22"/>
  <c r="R625" i="22" s="1"/>
  <c r="Q615" i="22"/>
  <c r="R615" i="22" s="1"/>
  <c r="Q515" i="22"/>
  <c r="R515" i="22" s="1"/>
  <c r="Q626" i="22"/>
  <c r="R626" i="22" s="1"/>
  <c r="Q602" i="22"/>
  <c r="R602" i="22" s="1"/>
  <c r="Q617" i="22"/>
  <c r="R617" i="22" s="1"/>
  <c r="Q612" i="22"/>
  <c r="R612" i="22" s="1"/>
  <c r="Q629" i="22"/>
  <c r="R629" i="22" s="1"/>
  <c r="Q685" i="22"/>
  <c r="R685" i="22" s="1"/>
  <c r="Q655" i="22"/>
  <c r="R655" i="22" s="1"/>
  <c r="Q699" i="22"/>
  <c r="R699" i="22" s="1"/>
  <c r="Q741" i="22"/>
  <c r="R741" i="22" s="1"/>
  <c r="Q667" i="22"/>
  <c r="R667" i="22" s="1"/>
  <c r="Q706" i="22"/>
  <c r="R706" i="22" s="1"/>
  <c r="Q731" i="22"/>
  <c r="R731" i="22" s="1"/>
  <c r="Q693" i="22"/>
  <c r="R693" i="22" s="1"/>
  <c r="Q762" i="22"/>
  <c r="R762" i="22" s="1"/>
  <c r="Q773" i="22"/>
  <c r="R773" i="22" s="1"/>
  <c r="Q777" i="22"/>
  <c r="R777" i="22" s="1"/>
  <c r="Q755" i="22"/>
  <c r="R755" i="22" s="1"/>
  <c r="Q787" i="22"/>
  <c r="R787" i="22" s="1"/>
  <c r="Q796" i="22"/>
  <c r="R796" i="22" s="1"/>
  <c r="Q821" i="22"/>
  <c r="R821" i="22" s="1"/>
  <c r="Q828" i="22"/>
  <c r="R828" i="22" s="1"/>
  <c r="Q838" i="22"/>
  <c r="R838" i="22" s="1"/>
  <c r="Q818" i="22"/>
  <c r="R818" i="22" s="1"/>
  <c r="Q809" i="22"/>
  <c r="R809" i="22" s="1"/>
  <c r="Q836" i="22"/>
  <c r="R836" i="22" s="1"/>
  <c r="Q858" i="22"/>
  <c r="R858" i="22" s="1"/>
  <c r="Q871" i="22"/>
  <c r="R871" i="22" s="1"/>
  <c r="Q860" i="22"/>
  <c r="R860" i="22" s="1"/>
  <c r="Q878" i="22"/>
  <c r="R878" i="22" s="1"/>
  <c r="Q907" i="22"/>
  <c r="R907" i="22" s="1"/>
  <c r="Q889" i="22"/>
  <c r="R889" i="22" s="1"/>
  <c r="Q929" i="22"/>
  <c r="R929" i="22" s="1"/>
  <c r="Q922" i="22"/>
  <c r="R922" i="22" s="1"/>
  <c r="Q949" i="22"/>
  <c r="R949" i="22" s="1"/>
  <c r="Q1021" i="22"/>
  <c r="R1021" i="22" s="1"/>
  <c r="Q979" i="22"/>
  <c r="R979" i="22" s="1"/>
  <c r="Q983" i="22"/>
  <c r="R983" i="22" s="1"/>
  <c r="Q956" i="22"/>
  <c r="R956" i="22" s="1"/>
  <c r="Q997" i="22"/>
  <c r="R997" i="22" s="1"/>
  <c r="Q1005" i="22"/>
  <c r="R1005" i="22" s="1"/>
  <c r="Q1063" i="22"/>
  <c r="R1063" i="22" s="1"/>
  <c r="Q1068" i="22"/>
  <c r="R1068" i="22" s="1"/>
  <c r="Q987" i="22"/>
  <c r="R987" i="22" s="1"/>
  <c r="Q1029" i="22"/>
  <c r="R1029" i="22" s="1"/>
  <c r="Q928" i="22"/>
  <c r="R928" i="22" s="1"/>
  <c r="Q1017" i="22"/>
  <c r="R1017" i="22" s="1"/>
  <c r="Q1035" i="22"/>
  <c r="R1035" i="22" s="1"/>
  <c r="Q1170" i="22"/>
  <c r="R1170" i="22" s="1"/>
  <c r="Q1050" i="22"/>
  <c r="R1050" i="22" s="1"/>
  <c r="Q1062" i="22"/>
  <c r="R1062" i="22" s="1"/>
  <c r="Q1084" i="22"/>
  <c r="R1084" i="22" s="1"/>
  <c r="Q1089" i="22"/>
  <c r="R1089" i="22" s="1"/>
  <c r="Q1101" i="22"/>
  <c r="R1101" i="22" s="1"/>
  <c r="Q1093" i="22"/>
  <c r="R1093" i="22" s="1"/>
  <c r="Q1096" i="22"/>
  <c r="R1096" i="22" s="1"/>
  <c r="Q1110" i="22"/>
  <c r="R1110" i="22" s="1"/>
  <c r="Q1085" i="22"/>
  <c r="R1085" i="22" s="1"/>
  <c r="Q1173" i="22"/>
  <c r="R1173" i="22" s="1"/>
  <c r="Q1095" i="22"/>
  <c r="R1095" i="22" s="1"/>
  <c r="Q1177" i="22"/>
  <c r="R1177" i="22" s="1"/>
  <c r="Q1092" i="22"/>
  <c r="R1092" i="22" s="1"/>
  <c r="Q1209" i="22"/>
  <c r="R1209" i="22" s="1"/>
  <c r="Q1099" i="22"/>
  <c r="R1099" i="22" s="1"/>
  <c r="Q1155" i="22"/>
  <c r="R1155" i="22" s="1"/>
  <c r="Q1159" i="22"/>
  <c r="R1159" i="22" s="1"/>
  <c r="Q1197" i="22"/>
  <c r="R1197" i="22" s="1"/>
  <c r="Q1181" i="22"/>
  <c r="R1181" i="22" s="1"/>
  <c r="Q1176" i="22"/>
  <c r="R1176" i="22" s="1"/>
  <c r="Q1149" i="22"/>
  <c r="R1149" i="22" s="1"/>
  <c r="Q1184" i="22"/>
  <c r="R1184" i="22" s="1"/>
  <c r="Q1178" i="22"/>
  <c r="R1178" i="22" s="1"/>
  <c r="Q1214" i="22"/>
  <c r="R1214" i="22" s="1"/>
  <c r="Q1179" i="22"/>
  <c r="R1179" i="22" s="1"/>
  <c r="Q1205" i="22"/>
  <c r="R1205" i="22" s="1"/>
  <c r="Q1251" i="22"/>
  <c r="R1251" i="22" s="1"/>
  <c r="Q1172" i="22"/>
  <c r="R1172" i="22" s="1"/>
  <c r="Q1253" i="22"/>
  <c r="R1253" i="22" s="1"/>
  <c r="Q1255" i="22"/>
  <c r="R1255" i="22" s="1"/>
  <c r="Q1165" i="22"/>
  <c r="R1165" i="22" s="1"/>
  <c r="Q1247" i="22"/>
  <c r="R1247" i="22" s="1"/>
  <c r="Q1229" i="22"/>
  <c r="R1229" i="22" s="1"/>
  <c r="Q1200" i="22"/>
  <c r="R1200" i="22" s="1"/>
  <c r="Q1262" i="22"/>
  <c r="R1262" i="22" s="1"/>
  <c r="Q1292" i="22"/>
  <c r="R1292" i="22" s="1"/>
  <c r="Q1295" i="22"/>
  <c r="R1295" i="22" s="1"/>
  <c r="Q1252" i="22"/>
  <c r="R1252" i="22" s="1"/>
  <c r="Q1282" i="22"/>
  <c r="R1282" i="22" s="1"/>
  <c r="Q1250" i="22"/>
  <c r="R1250" i="22" s="1"/>
  <c r="Q1272" i="22"/>
  <c r="R1272" i="22" s="1"/>
  <c r="Q1328" i="22"/>
  <c r="R1328" i="22" s="1"/>
  <c r="Q1291" i="22"/>
  <c r="R1291" i="22" s="1"/>
  <c r="Q1290" i="22"/>
  <c r="R1290" i="22" s="1"/>
  <c r="Q1240" i="22"/>
  <c r="R1240" i="22" s="1"/>
  <c r="Q1333" i="22"/>
  <c r="R1333" i="22" s="1"/>
  <c r="Q1320" i="22"/>
  <c r="R1320" i="22" s="1"/>
  <c r="Q1304" i="22"/>
  <c r="R1304" i="22" s="1"/>
  <c r="Q1361" i="22"/>
  <c r="R1361" i="22" s="1"/>
  <c r="Q1358" i="22"/>
  <c r="R1358" i="22" s="1"/>
  <c r="Q1335" i="22"/>
  <c r="R1335" i="22" s="1"/>
  <c r="Q1237" i="22"/>
  <c r="R1237" i="22" s="1"/>
  <c r="Q1312" i="22"/>
  <c r="R1312" i="22" s="1"/>
  <c r="Q1375" i="22"/>
  <c r="R1375" i="22" s="1"/>
  <c r="Q1350" i="22"/>
  <c r="R1350" i="22" s="1"/>
  <c r="Q1359" i="22"/>
  <c r="R1359" i="22" s="1"/>
  <c r="Q1386" i="22"/>
  <c r="R1386" i="22" s="1"/>
  <c r="Q1336" i="22"/>
  <c r="R1336" i="22" s="1"/>
  <c r="Q1400" i="22"/>
  <c r="R1400" i="22" s="1"/>
  <c r="Q1382" i="22"/>
  <c r="R1382" i="22" s="1"/>
  <c r="Q1419" i="22"/>
  <c r="R1419" i="22" s="1"/>
  <c r="Q1408" i="22"/>
  <c r="R1408" i="22" s="1"/>
  <c r="Q1409" i="22"/>
  <c r="R1409" i="22" s="1"/>
  <c r="Q1410" i="22"/>
  <c r="R1410" i="22" s="1"/>
  <c r="Q1389" i="22"/>
  <c r="R1389" i="22" s="1"/>
  <c r="Q1402" i="22"/>
  <c r="R1402" i="22" s="1"/>
  <c r="Q1362" i="22"/>
  <c r="R1362" i="22" s="1"/>
  <c r="Q1406" i="22"/>
  <c r="R1406" i="22" s="1"/>
  <c r="Q1401" i="22"/>
  <c r="R1401" i="22" s="1"/>
  <c r="Q1460" i="22"/>
  <c r="R1460" i="22" s="1"/>
  <c r="Q1446" i="22"/>
  <c r="R1446" i="22" s="1"/>
  <c r="Q1417" i="22"/>
  <c r="R1417" i="22" s="1"/>
  <c r="Q1432" i="22"/>
  <c r="R1432" i="22" s="1"/>
  <c r="Q1431" i="22"/>
  <c r="R1431" i="22" s="1"/>
  <c r="Q1442" i="22"/>
  <c r="R1442" i="22" s="1"/>
  <c r="Q1470" i="22"/>
  <c r="R1470" i="22" s="1"/>
  <c r="Q1488" i="22"/>
  <c r="R1488" i="22" s="1"/>
  <c r="Q1484" i="22"/>
  <c r="R1484" i="22" s="1"/>
  <c r="Q1495" i="22"/>
  <c r="R1495" i="22" s="1"/>
  <c r="Q1520" i="22"/>
  <c r="R1520" i="22" s="1"/>
  <c r="Q1475" i="22"/>
  <c r="R1475" i="22" s="1"/>
  <c r="Q1524" i="22"/>
  <c r="R1524" i="22" s="1"/>
  <c r="Q1507" i="22"/>
  <c r="R1507" i="22" s="1"/>
  <c r="Q1509" i="22"/>
  <c r="R1509" i="22" s="1"/>
  <c r="Q1556" i="22"/>
  <c r="R1556" i="22" s="1"/>
  <c r="Q1534" i="22"/>
  <c r="R1534" i="22" s="1"/>
  <c r="Q1515" i="22"/>
  <c r="R1515" i="22" s="1"/>
  <c r="Q1539" i="22"/>
  <c r="R1539" i="22" s="1"/>
  <c r="Q1532" i="22"/>
  <c r="R1532" i="22" s="1"/>
  <c r="Q1540" i="22"/>
  <c r="R1540" i="22" s="1"/>
  <c r="Q1609" i="22"/>
  <c r="R1609" i="22" s="1"/>
  <c r="Q1537" i="22"/>
  <c r="R1537" i="22" s="1"/>
  <c r="Q1572" i="22"/>
  <c r="R1572" i="22" s="1"/>
  <c r="Q1570" i="22"/>
  <c r="R1570" i="22" s="1"/>
  <c r="Q1566" i="22"/>
  <c r="R1566" i="22" s="1"/>
  <c r="Q1575" i="22"/>
  <c r="R1575" i="22" s="1"/>
  <c r="Q1577" i="22"/>
  <c r="R1577" i="22" s="1"/>
  <c r="Q1613" i="22"/>
  <c r="R1613" i="22" s="1"/>
  <c r="Q1605" i="22"/>
  <c r="R1605" i="22" s="1"/>
  <c r="Q1616" i="22"/>
  <c r="R1616" i="22" s="1"/>
  <c r="Q1658" i="22"/>
  <c r="R1658" i="22" s="1"/>
  <c r="Q1591" i="22"/>
  <c r="R1591" i="22" s="1"/>
  <c r="Q1629" i="22"/>
  <c r="R1629" i="22" s="1"/>
  <c r="Q1634" i="22"/>
  <c r="R1634" i="22" s="1"/>
  <c r="Q1632" i="22"/>
  <c r="R1632" i="22" s="1"/>
  <c r="Q1604" i="22"/>
  <c r="R1604" i="22" s="1"/>
  <c r="Q1628" i="22"/>
  <c r="R1628" i="22" s="1"/>
  <c r="Q1624" i="22"/>
  <c r="R1624" i="22" s="1"/>
  <c r="Q1610" i="22"/>
  <c r="R1610" i="22" s="1"/>
  <c r="Q1641" i="22"/>
  <c r="R1641" i="22" s="1"/>
  <c r="Q1630" i="22"/>
  <c r="R1630" i="22" s="1"/>
  <c r="Q1670" i="22"/>
  <c r="R1670" i="22" s="1"/>
  <c r="Q1649" i="22"/>
  <c r="R1649" i="22" s="1"/>
  <c r="Q1686" i="22"/>
  <c r="R1686" i="22" s="1"/>
  <c r="Q1666" i="22"/>
  <c r="R1666" i="22" s="1"/>
  <c r="Q1699" i="22"/>
  <c r="R1699" i="22" s="1"/>
  <c r="Q1677" i="22"/>
  <c r="R1677" i="22" s="1"/>
  <c r="Q1725" i="22"/>
  <c r="R1725" i="22" s="1"/>
  <c r="Q1693" i="22"/>
  <c r="R1693" i="22" s="1"/>
  <c r="Q1737" i="22"/>
  <c r="R1737" i="22" s="1"/>
  <c r="Q1702" i="22"/>
  <c r="R1702" i="22" s="1"/>
  <c r="Q1688" i="22"/>
  <c r="R1688" i="22" s="1"/>
  <c r="Q1691" i="22"/>
  <c r="R1691" i="22" s="1"/>
  <c r="Q1710" i="22"/>
  <c r="R1710" i="22" s="1"/>
  <c r="Q1766" i="22"/>
  <c r="R1766" i="22" s="1"/>
  <c r="Q1728" i="22"/>
  <c r="R1728" i="22" s="1"/>
  <c r="Q1717" i="22"/>
  <c r="R1717" i="22" s="1"/>
  <c r="Q1735" i="22"/>
  <c r="R1735" i="22" s="1"/>
  <c r="Q1751" i="22"/>
  <c r="R1751" i="22" s="1"/>
  <c r="Q1773" i="22"/>
  <c r="R1773" i="22" s="1"/>
  <c r="Q1762" i="22"/>
  <c r="R1762" i="22" s="1"/>
  <c r="Q1758" i="22"/>
  <c r="R1758" i="22" s="1"/>
  <c r="Q1807" i="22"/>
  <c r="R1807" i="22" s="1"/>
  <c r="Q1764" i="22"/>
  <c r="R1764" i="22" s="1"/>
  <c r="Q1787" i="22"/>
  <c r="R1787" i="22" s="1"/>
  <c r="Q1832" i="22"/>
  <c r="R1832" i="22" s="1"/>
  <c r="Q1815" i="22"/>
  <c r="R1815" i="22" s="1"/>
  <c r="Q1799" i="22"/>
  <c r="R1799" i="22" s="1"/>
  <c r="Q1794" i="22"/>
  <c r="R1794" i="22" s="1"/>
  <c r="Q1819" i="22"/>
  <c r="R1819" i="22" s="1"/>
  <c r="Q1816" i="22"/>
  <c r="R1816" i="22" s="1"/>
  <c r="Q1808" i="22"/>
  <c r="R1808" i="22" s="1"/>
  <c r="Q1835" i="22"/>
  <c r="R1835" i="22" s="1"/>
  <c r="Q1809" i="22"/>
  <c r="R1809" i="22" s="1"/>
  <c r="Q1824" i="22"/>
  <c r="R1824" i="22" s="1"/>
  <c r="Q1834" i="22"/>
  <c r="R1834" i="22" s="1"/>
  <c r="Q1828" i="22"/>
  <c r="R1828" i="22" s="1"/>
  <c r="Q1850" i="22"/>
  <c r="R1850" i="22" s="1"/>
  <c r="Q1846" i="22"/>
  <c r="R1846" i="22" s="1"/>
  <c r="Q1881" i="22"/>
  <c r="R1881" i="22" s="1"/>
  <c r="Q1867" i="22"/>
  <c r="R1867" i="22" s="1"/>
  <c r="Q1840" i="22"/>
  <c r="R1840" i="22" s="1"/>
  <c r="Q1854" i="22"/>
  <c r="R1854" i="22" s="1"/>
  <c r="Q1870" i="22"/>
  <c r="R1870" i="22" s="1"/>
  <c r="Q1874" i="22"/>
  <c r="R1874" i="22" s="1"/>
  <c r="Q1879" i="22"/>
  <c r="R1879" i="22" s="1"/>
  <c r="Q1882" i="22"/>
  <c r="R1882" i="22" s="1"/>
  <c r="Q1889" i="22"/>
  <c r="R1889" i="22" s="1"/>
  <c r="Q1888" i="22"/>
  <c r="R1888" i="22" s="1"/>
  <c r="Q1902" i="22"/>
  <c r="R1902" i="22" s="1"/>
  <c r="Q1891" i="22"/>
  <c r="R1891" i="22" s="1"/>
  <c r="Q1914" i="22"/>
  <c r="R1914" i="22" s="1"/>
  <c r="Q1922" i="22"/>
  <c r="R1922" i="22" s="1"/>
  <c r="Q1900" i="22"/>
  <c r="R1900" i="22" s="1"/>
  <c r="Q1913" i="22"/>
  <c r="R1913" i="22" s="1"/>
  <c r="Q1919" i="22"/>
  <c r="R1919" i="22" s="1"/>
  <c r="Q1909" i="22"/>
  <c r="R1909" i="22" s="1"/>
  <c r="Q1918" i="22"/>
  <c r="R1918" i="22" s="1"/>
  <c r="Q1924" i="22"/>
  <c r="R1924" i="22" s="1"/>
  <c r="Q1937" i="22"/>
  <c r="R1937" i="22" s="1"/>
  <c r="Q1935" i="22"/>
  <c r="R1935" i="22" s="1"/>
  <c r="Q1942" i="22"/>
  <c r="R1942" i="22" s="1"/>
  <c r="Q1946" i="22"/>
  <c r="R1946" i="22" s="1"/>
  <c r="Q1949" i="22"/>
  <c r="R1949" i="22" s="1"/>
  <c r="Q1947" i="22"/>
  <c r="R1947" i="22" s="1"/>
  <c r="Q1961" i="22"/>
  <c r="R1961" i="22" s="1"/>
  <c r="Q1963" i="22"/>
  <c r="R1963" i="22" s="1"/>
  <c r="Q1967" i="22"/>
  <c r="R1967" i="22" s="1"/>
  <c r="Q1958" i="22"/>
  <c r="R1958" i="22" s="1"/>
  <c r="Q35" i="22"/>
  <c r="R35" i="22" s="1"/>
  <c r="Q87" i="22"/>
  <c r="R87" i="22" s="1"/>
  <c r="Q149" i="22"/>
  <c r="R149" i="22" s="1"/>
  <c r="Q197" i="22"/>
  <c r="R197" i="22" s="1"/>
  <c r="Q217" i="22"/>
  <c r="R217" i="22" s="1"/>
  <c r="Q304" i="22"/>
  <c r="R304" i="22" s="1"/>
  <c r="Q334" i="22"/>
  <c r="R334" i="22" s="1"/>
  <c r="Q373" i="22"/>
  <c r="R373" i="22" s="1"/>
  <c r="Q423" i="22"/>
  <c r="R423" i="22" s="1"/>
  <c r="Q452" i="22"/>
  <c r="R452" i="22" s="1"/>
  <c r="Q472" i="22"/>
  <c r="R472" i="22" s="1"/>
  <c r="Q480" i="22"/>
  <c r="R480" i="22" s="1"/>
  <c r="Q564" i="22"/>
  <c r="R564" i="22" s="1"/>
  <c r="Q560" i="22"/>
  <c r="R560" i="22" s="1"/>
  <c r="Q582" i="22"/>
  <c r="R582" i="22" s="1"/>
  <c r="Q599" i="22"/>
  <c r="R599" i="22" s="1"/>
  <c r="Q638" i="22"/>
  <c r="R638" i="22" s="1"/>
  <c r="Q636" i="22"/>
  <c r="R636" i="22" s="1"/>
  <c r="Q660" i="22"/>
  <c r="R660" i="22" s="1"/>
  <c r="Q623" i="22"/>
  <c r="R623" i="22" s="1"/>
  <c r="Q696" i="22"/>
  <c r="R696" i="22" s="1"/>
  <c r="Q774" i="22"/>
  <c r="R774" i="22" s="1"/>
  <c r="Q758" i="22"/>
  <c r="R758" i="22" s="1"/>
  <c r="Q742" i="22"/>
  <c r="R742" i="22" s="1"/>
  <c r="Q798" i="22"/>
  <c r="R798" i="22" s="1"/>
  <c r="Q817" i="22"/>
  <c r="R817" i="22" s="1"/>
  <c r="Q848" i="22"/>
  <c r="R848" i="22" s="1"/>
  <c r="Q862" i="22"/>
  <c r="R862" i="22" s="1"/>
  <c r="Q884" i="22"/>
  <c r="R884" i="22" s="1"/>
  <c r="Q868" i="22"/>
  <c r="R868" i="22" s="1"/>
  <c r="Q936" i="22"/>
  <c r="R936" i="22" s="1"/>
  <c r="Q959" i="22"/>
  <c r="R959" i="22" s="1"/>
  <c r="Q911" i="22"/>
  <c r="R911" i="22" s="1"/>
  <c r="Q974" i="22"/>
  <c r="R974" i="22" s="1"/>
  <c r="Q1008" i="22"/>
  <c r="R1008" i="22" s="1"/>
  <c r="Q1015" i="22"/>
  <c r="R1015" i="22" s="1"/>
  <c r="Q1127" i="22"/>
  <c r="R1127" i="22" s="1"/>
  <c r="Q1002" i="22"/>
  <c r="R1002" i="22" s="1"/>
  <c r="Q1139" i="22"/>
  <c r="R1139" i="22" s="1"/>
  <c r="Q1128" i="22"/>
  <c r="R1128" i="22" s="1"/>
  <c r="Q1078" i="22"/>
  <c r="R1078" i="22" s="1"/>
  <c r="Q1130" i="22"/>
  <c r="R1130" i="22" s="1"/>
  <c r="Q1140" i="22"/>
  <c r="R1140" i="22" s="1"/>
  <c r="Q1141" i="22"/>
  <c r="R1141" i="22" s="1"/>
  <c r="Q1037" i="22"/>
  <c r="R1037" i="22" s="1"/>
  <c r="Q1152" i="22"/>
  <c r="R1152" i="22" s="1"/>
  <c r="Q1187" i="22"/>
  <c r="R1187" i="22" s="1"/>
  <c r="Q1048" i="22"/>
  <c r="R1048" i="22" s="1"/>
  <c r="Q1171" i="22"/>
  <c r="R1171" i="22" s="1"/>
  <c r="Q1208" i="22"/>
  <c r="R1208" i="22" s="1"/>
  <c r="Q1194" i="22"/>
  <c r="R1194" i="22" s="1"/>
  <c r="Q1202" i="22"/>
  <c r="R1202" i="22" s="1"/>
  <c r="Q1266" i="22"/>
  <c r="R1266" i="22" s="1"/>
  <c r="Q1190" i="22"/>
  <c r="R1190" i="22" s="1"/>
  <c r="Q1308" i="22"/>
  <c r="R1308" i="22" s="1"/>
  <c r="Q1242" i="22"/>
  <c r="R1242" i="22" s="1"/>
  <c r="Q1232" i="22"/>
  <c r="R1232" i="22" s="1"/>
  <c r="Q1243" i="22"/>
  <c r="R1243" i="22" s="1"/>
  <c r="Q1283" i="22"/>
  <c r="R1283" i="22" s="1"/>
  <c r="Q1284" i="22"/>
  <c r="R1284" i="22" s="1"/>
  <c r="Q1340" i="22"/>
  <c r="R1340" i="22" s="1"/>
  <c r="Q1318" i="22"/>
  <c r="R1318" i="22" s="1"/>
  <c r="Q1286" i="22"/>
  <c r="R1286" i="22" s="1"/>
  <c r="Q1357" i="22"/>
  <c r="R1357" i="22" s="1"/>
  <c r="Q1307" i="22"/>
  <c r="R1307" i="22" s="1"/>
  <c r="Q1366" i="22"/>
  <c r="R1366" i="22" s="1"/>
  <c r="Q1353" i="22"/>
  <c r="R1353" i="22" s="1"/>
  <c r="Q1395" i="22"/>
  <c r="R1395" i="22" s="1"/>
  <c r="Q1420" i="22"/>
  <c r="R1420" i="22" s="1"/>
  <c r="Q1394" i="22"/>
  <c r="R1394" i="22" s="1"/>
  <c r="Q1399" i="22"/>
  <c r="R1399" i="22" s="1"/>
  <c r="Q1454" i="22"/>
  <c r="R1454" i="22" s="1"/>
  <c r="Q1425" i="22"/>
  <c r="R1425" i="22" s="1"/>
  <c r="Q1489" i="22"/>
  <c r="R1489" i="22" s="1"/>
  <c r="Q1444" i="22"/>
  <c r="R1444" i="22" s="1"/>
  <c r="Q1392" i="22"/>
  <c r="R1392" i="22" s="1"/>
  <c r="Q1501" i="22"/>
  <c r="R1501" i="22" s="1"/>
  <c r="Q1439" i="22"/>
  <c r="R1439" i="22" s="1"/>
  <c r="Q1506" i="22"/>
  <c r="R1506" i="22" s="1"/>
  <c r="Q1491" i="22"/>
  <c r="R1491" i="22" s="1"/>
  <c r="Q1437" i="22"/>
  <c r="R1437" i="22" s="1"/>
  <c r="Q1504" i="22"/>
  <c r="R1504" i="22" s="1"/>
  <c r="Q1536" i="22"/>
  <c r="R1536" i="22" s="1"/>
  <c r="Q1513" i="22"/>
  <c r="R1513" i="22" s="1"/>
  <c r="Q1517" i="22"/>
  <c r="R1517" i="22" s="1"/>
  <c r="Q1531" i="22"/>
  <c r="R1531" i="22" s="1"/>
  <c r="Q1584" i="22"/>
  <c r="R1584" i="22" s="1"/>
  <c r="Q1571" i="22"/>
  <c r="R1571" i="22" s="1"/>
  <c r="Q1568" i="22"/>
  <c r="R1568" i="22" s="1"/>
  <c r="Q1554" i="22"/>
  <c r="R1554" i="22" s="1"/>
  <c r="Q1579" i="22"/>
  <c r="R1579" i="22" s="1"/>
  <c r="Q1589" i="22"/>
  <c r="R1589" i="22" s="1"/>
  <c r="Q1606" i="22"/>
  <c r="R1606" i="22" s="1"/>
  <c r="Q1611" i="22"/>
  <c r="R1611" i="22" s="1"/>
  <c r="Q1620" i="22"/>
  <c r="R1620" i="22" s="1"/>
  <c r="Q1646" i="22"/>
  <c r="R1646" i="22" s="1"/>
  <c r="Q1617" i="22"/>
  <c r="R1617" i="22" s="1"/>
  <c r="Q1593" i="22"/>
  <c r="R1593" i="22" s="1"/>
  <c r="Q1627" i="22"/>
  <c r="R1627" i="22" s="1"/>
  <c r="Q1730" i="22"/>
  <c r="R1730" i="22" s="1"/>
  <c r="Q1672" i="22"/>
  <c r="R1672" i="22" s="1"/>
  <c r="Q1671" i="22"/>
  <c r="R1671" i="22" s="1"/>
  <c r="Q1674" i="22"/>
  <c r="R1674" i="22" s="1"/>
  <c r="Q1657" i="22"/>
  <c r="R1657" i="22" s="1"/>
  <c r="Q1690" i="22"/>
  <c r="R1690" i="22" s="1"/>
  <c r="Q1698" i="22"/>
  <c r="R1698" i="22" s="1"/>
  <c r="Q1685" i="22"/>
  <c r="R1685" i="22" s="1"/>
  <c r="Q1701" i="22"/>
  <c r="R1701" i="22" s="1"/>
  <c r="Q1756" i="22"/>
  <c r="R1756" i="22" s="1"/>
  <c r="Q1778" i="22"/>
  <c r="R1778" i="22" s="1"/>
  <c r="Q1715" i="22"/>
  <c r="R1715" i="22" s="1"/>
  <c r="Q1750" i="22"/>
  <c r="R1750" i="22" s="1"/>
  <c r="Q1776" i="22"/>
  <c r="R1776" i="22" s="1"/>
  <c r="Q1754" i="22"/>
  <c r="R1754" i="22" s="1"/>
  <c r="Q1768" i="22"/>
  <c r="R1768" i="22" s="1"/>
  <c r="Q1789" i="22"/>
  <c r="R1789" i="22" s="1"/>
  <c r="Q1805" i="22"/>
  <c r="R1805" i="22" s="1"/>
  <c r="Q1771" i="22"/>
  <c r="R1771" i="22" s="1"/>
  <c r="Q1790" i="22"/>
  <c r="R1790" i="22" s="1"/>
  <c r="Q1783" i="22"/>
  <c r="R1783" i="22" s="1"/>
  <c r="Q1817" i="22"/>
  <c r="R1817" i="22" s="1"/>
  <c r="Q1797" i="22"/>
  <c r="R1797" i="22" s="1"/>
  <c r="Q1802" i="22"/>
  <c r="R1802" i="22" s="1"/>
  <c r="Q1821" i="22"/>
  <c r="R1821" i="22" s="1"/>
  <c r="Q1804" i="22"/>
  <c r="R1804" i="22" s="1"/>
  <c r="Q1822" i="22"/>
  <c r="R1822" i="22" s="1"/>
  <c r="Q1843" i="22"/>
  <c r="R1843" i="22" s="1"/>
  <c r="Q1853" i="22"/>
  <c r="R1853" i="22" s="1"/>
  <c r="Q1842" i="22"/>
  <c r="R1842" i="22" s="1"/>
  <c r="Q1848" i="22"/>
  <c r="R1848" i="22" s="1"/>
  <c r="Q1849" i="22"/>
  <c r="R1849" i="22" s="1"/>
  <c r="Q1861" i="22"/>
  <c r="R1861" i="22" s="1"/>
  <c r="Q1869" i="22"/>
  <c r="R1869" i="22" s="1"/>
  <c r="Q1873" i="22"/>
  <c r="R1873" i="22" s="1"/>
  <c r="Q1883" i="22"/>
  <c r="R1883" i="22" s="1"/>
  <c r="Q1896" i="22"/>
  <c r="R1896" i="22" s="1"/>
  <c r="Q1893" i="22"/>
  <c r="R1893" i="22" s="1"/>
  <c r="Q1941" i="22"/>
  <c r="R1941" i="22" s="1"/>
  <c r="Q1908" i="22"/>
  <c r="R1908" i="22" s="1"/>
  <c r="Q1906" i="22"/>
  <c r="R1906" i="22" s="1"/>
  <c r="Q1927" i="22"/>
  <c r="R1927" i="22" s="1"/>
  <c r="Q1915" i="22"/>
  <c r="R1915" i="22" s="1"/>
  <c r="Q1930" i="22"/>
  <c r="R1930" i="22" s="1"/>
  <c r="Q1926" i="22"/>
  <c r="R1926" i="22" s="1"/>
  <c r="Q1929" i="22"/>
  <c r="R1929" i="22" s="1"/>
  <c r="Q1950" i="22"/>
  <c r="R1950" i="22" s="1"/>
  <c r="Q1954" i="22"/>
  <c r="R1954" i="22" s="1"/>
  <c r="Q1956" i="22"/>
  <c r="R1956" i="22" s="1"/>
  <c r="Q1960" i="22"/>
  <c r="R1960" i="22" s="1"/>
  <c r="Q1964" i="22"/>
  <c r="R1964" i="22" s="1"/>
  <c r="Q1970" i="22"/>
  <c r="R1970" i="22" s="1"/>
  <c r="Q1973" i="22"/>
  <c r="R1973" i="22" s="1"/>
  <c r="Q1979" i="22"/>
  <c r="R1979" i="22" s="1"/>
  <c r="Q1981" i="22"/>
  <c r="R1981" i="22" s="1"/>
  <c r="Q1990" i="22"/>
  <c r="R1990" i="22" s="1"/>
  <c r="Q1995" i="22"/>
  <c r="R1995" i="22" s="1"/>
  <c r="Q518" i="22"/>
  <c r="R518" i="22" s="1"/>
  <c r="Q40" i="22"/>
  <c r="R40" i="22" s="1"/>
  <c r="Q75" i="22"/>
  <c r="R75" i="22" s="1"/>
  <c r="Q144" i="22"/>
  <c r="R144" i="22" s="1"/>
  <c r="Q187" i="22"/>
  <c r="R187" i="22" s="1"/>
  <c r="Q257" i="22"/>
  <c r="R257" i="22" s="1"/>
  <c r="Q291" i="22"/>
  <c r="R291" i="22" s="1"/>
  <c r="Q336" i="22"/>
  <c r="R336" i="22" s="1"/>
  <c r="Q388" i="22"/>
  <c r="R388" i="22" s="1"/>
  <c r="Q438" i="22"/>
  <c r="R438" i="22" s="1"/>
  <c r="Q457" i="22"/>
  <c r="R457" i="22" s="1"/>
  <c r="Q542" i="22"/>
  <c r="R542" i="22" s="1"/>
  <c r="Q525" i="22"/>
  <c r="R525" i="22" s="1"/>
  <c r="Q541" i="22"/>
  <c r="R541" i="22" s="1"/>
  <c r="Q539" i="22"/>
  <c r="R539" i="22" s="1"/>
  <c r="Q576" i="22"/>
  <c r="R576" i="22" s="1"/>
  <c r="Q598" i="22"/>
  <c r="R598" i="22" s="1"/>
  <c r="Q640" i="22"/>
  <c r="R640" i="22" s="1"/>
  <c r="Q642" i="22"/>
  <c r="R642" i="22" s="1"/>
  <c r="Q672" i="22"/>
  <c r="R672" i="22" s="1"/>
  <c r="Q701" i="22"/>
  <c r="R701" i="22" s="1"/>
  <c r="Q619" i="22"/>
  <c r="R619" i="22" s="1"/>
  <c r="Q688" i="22"/>
  <c r="R688" i="22" s="1"/>
  <c r="Q735" i="22"/>
  <c r="R735" i="22" s="1"/>
  <c r="Q744" i="22"/>
  <c r="R744" i="22" s="1"/>
  <c r="Q753" i="22"/>
  <c r="R753" i="22" s="1"/>
  <c r="Q808" i="22"/>
  <c r="R808" i="22" s="1"/>
  <c r="Q800" i="22"/>
  <c r="R800" i="22" s="1"/>
  <c r="Q873" i="22"/>
  <c r="R873" i="22" s="1"/>
  <c r="Q874" i="22"/>
  <c r="R874" i="22" s="1"/>
  <c r="Q881" i="22"/>
  <c r="R881" i="22" s="1"/>
  <c r="Q966" i="22"/>
  <c r="R966" i="22" s="1"/>
  <c r="Q992" i="22"/>
  <c r="R992" i="22" s="1"/>
  <c r="Q846" i="22"/>
  <c r="R846" i="22" s="1"/>
  <c r="Q1030" i="22"/>
  <c r="R1030" i="22" s="1"/>
  <c r="Q981" i="22"/>
  <c r="R981" i="22" s="1"/>
  <c r="Q931" i="22"/>
  <c r="R931" i="22" s="1"/>
  <c r="Q1080" i="22"/>
  <c r="R1080" i="22" s="1"/>
  <c r="Q1142" i="22"/>
  <c r="R1142" i="22" s="1"/>
  <c r="Q1040" i="22"/>
  <c r="R1040" i="22" s="1"/>
  <c r="Q1105" i="22"/>
  <c r="R1105" i="22" s="1"/>
  <c r="Q1067" i="22"/>
  <c r="R1067" i="22" s="1"/>
  <c r="Q1079" i="22"/>
  <c r="R1079" i="22" s="1"/>
  <c r="Q1162" i="22"/>
  <c r="R1162" i="22" s="1"/>
  <c r="Q1148" i="22"/>
  <c r="R1148" i="22" s="1"/>
  <c r="Q1100" i="22"/>
  <c r="R1100" i="22" s="1"/>
  <c r="Q1143" i="22"/>
  <c r="R1143" i="22" s="1"/>
  <c r="Q1136" i="22"/>
  <c r="R1136" i="22" s="1"/>
  <c r="Q1135" i="22"/>
  <c r="R1135" i="22" s="1"/>
  <c r="Q1231" i="22"/>
  <c r="R1231" i="22" s="1"/>
  <c r="Q1070" i="22"/>
  <c r="R1070" i="22" s="1"/>
  <c r="Q1233" i="22"/>
  <c r="R1233" i="22" s="1"/>
  <c r="Q1206" i="22"/>
  <c r="R1206" i="22" s="1"/>
  <c r="Q1210" i="22"/>
  <c r="R1210" i="22" s="1"/>
  <c r="Q1161" i="22"/>
  <c r="R1161" i="22" s="1"/>
  <c r="Q1270" i="22"/>
  <c r="R1270" i="22" s="1"/>
  <c r="Q1294" i="22"/>
  <c r="R1294" i="22" s="1"/>
  <c r="Q1235" i="22"/>
  <c r="R1235" i="22" s="1"/>
  <c r="Q1278" i="22"/>
  <c r="R1278" i="22" s="1"/>
  <c r="Q1316" i="22"/>
  <c r="R1316" i="22" s="1"/>
  <c r="Q1305" i="22"/>
  <c r="R1305" i="22" s="1"/>
  <c r="Q1317" i="22"/>
  <c r="R1317" i="22" s="1"/>
  <c r="Q1280" i="22"/>
  <c r="R1280" i="22" s="1"/>
  <c r="Q1287" i="22"/>
  <c r="R1287" i="22" s="1"/>
  <c r="Q1343" i="22"/>
  <c r="R1343" i="22" s="1"/>
  <c r="Q1355" i="22"/>
  <c r="R1355" i="22" s="1"/>
  <c r="Q1259" i="22"/>
  <c r="R1259" i="22" s="1"/>
  <c r="Q1368" i="22"/>
  <c r="R1368" i="22" s="1"/>
  <c r="Q1376" i="22"/>
  <c r="R1376" i="22" s="1"/>
  <c r="Q1458" i="22"/>
  <c r="R1458" i="22" s="1"/>
  <c r="Q1363" i="22"/>
  <c r="R1363" i="22" s="1"/>
  <c r="Q1405" i="22"/>
  <c r="R1405" i="22" s="1"/>
  <c r="Q1436" i="22"/>
  <c r="R1436" i="22" s="1"/>
  <c r="Q1413" i="22"/>
  <c r="R1413" i="22" s="1"/>
  <c r="Q1471" i="22"/>
  <c r="R1471" i="22" s="1"/>
  <c r="Q1429" i="22"/>
  <c r="R1429" i="22" s="1"/>
  <c r="Q1462" i="22"/>
  <c r="R1462" i="22" s="1"/>
  <c r="Q1487" i="22"/>
  <c r="R1487" i="22" s="1"/>
  <c r="Q1478" i="22"/>
  <c r="R1478" i="22" s="1"/>
  <c r="Q1481" i="22"/>
  <c r="R1481" i="22" s="1"/>
  <c r="Q1493" i="22"/>
  <c r="R1493" i="22" s="1"/>
  <c r="Q1500" i="22"/>
  <c r="R1500" i="22" s="1"/>
  <c r="Q1525" i="22"/>
  <c r="R1525" i="22" s="1"/>
  <c r="Q1538" i="22"/>
  <c r="R1538" i="22" s="1"/>
  <c r="Q1505" i="22"/>
  <c r="R1505" i="22" s="1"/>
  <c r="Q1555" i="22"/>
  <c r="R1555" i="22" s="1"/>
  <c r="Q1552" i="22"/>
  <c r="R1552" i="22" s="1"/>
  <c r="Q1550" i="22"/>
  <c r="R1550" i="22" s="1"/>
  <c r="Q1581" i="22"/>
  <c r="R1581" i="22" s="1"/>
  <c r="Q1612" i="22"/>
  <c r="R1612" i="22" s="1"/>
  <c r="Q1662" i="22"/>
  <c r="R1662" i="22" s="1"/>
  <c r="Q1588" i="22"/>
  <c r="R1588" i="22" s="1"/>
  <c r="Q1594" i="22"/>
  <c r="R1594" i="22" s="1"/>
  <c r="Q1653" i="22"/>
  <c r="R1653" i="22" s="1"/>
  <c r="Q1663" i="22"/>
  <c r="R1663" i="22" s="1"/>
  <c r="Q1647" i="22"/>
  <c r="R1647" i="22" s="1"/>
  <c r="Q1644" i="22"/>
  <c r="R1644" i="22" s="1"/>
  <c r="Q1631" i="22"/>
  <c r="R1631" i="22" s="1"/>
  <c r="Q1650" i="22"/>
  <c r="R1650" i="22" s="1"/>
  <c r="Q1655" i="22"/>
  <c r="R1655" i="22" s="1"/>
  <c r="Q1661" i="22"/>
  <c r="R1661" i="22" s="1"/>
  <c r="Q1682" i="22"/>
  <c r="R1682" i="22" s="1"/>
  <c r="Q1692" i="22"/>
  <c r="R1692" i="22" s="1"/>
  <c r="Q1687" i="22"/>
  <c r="R1687" i="22" s="1"/>
  <c r="Q1714" i="22"/>
  <c r="R1714" i="22" s="1"/>
  <c r="Q1676" i="22"/>
  <c r="R1676" i="22" s="1"/>
  <c r="Q1696" i="22"/>
  <c r="R1696" i="22" s="1"/>
  <c r="Q1716" i="22"/>
  <c r="R1716" i="22" s="1"/>
  <c r="Q1721" i="22"/>
  <c r="R1721" i="22" s="1"/>
  <c r="Q1746" i="22"/>
  <c r="R1746" i="22" s="1"/>
  <c r="Q1743" i="22"/>
  <c r="R1743" i="22" s="1"/>
  <c r="Q1741" i="22"/>
  <c r="R1741" i="22" s="1"/>
  <c r="Q1791" i="22"/>
  <c r="R1791" i="22" s="1"/>
  <c r="Q1777" i="22"/>
  <c r="R1777" i="22" s="1"/>
  <c r="Q1767" i="22"/>
  <c r="R1767" i="22" s="1"/>
  <c r="Q1706" i="22"/>
  <c r="R1706" i="22" s="1"/>
  <c r="Q1782" i="22"/>
  <c r="R1782" i="22" s="1"/>
  <c r="Q1803" i="22"/>
  <c r="R1803" i="22" s="1"/>
  <c r="Q1788" i="22"/>
  <c r="R1788" i="22" s="1"/>
  <c r="Q1795" i="22"/>
  <c r="R1795" i="22" s="1"/>
  <c r="Q1792" i="22"/>
  <c r="R1792" i="22" s="1"/>
  <c r="Q1826" i="22"/>
  <c r="R1826" i="22" s="1"/>
  <c r="Q1830" i="22"/>
  <c r="R1830" i="22" s="1"/>
  <c r="Q1813" i="22"/>
  <c r="R1813" i="22" s="1"/>
  <c r="Q1836" i="22"/>
  <c r="R1836" i="22" s="1"/>
  <c r="Q1820" i="22"/>
  <c r="R1820" i="22" s="1"/>
  <c r="Q1825" i="22"/>
  <c r="R1825" i="22" s="1"/>
  <c r="Q1838" i="22"/>
  <c r="R1838" i="22" s="1"/>
  <c r="Q1859" i="22"/>
  <c r="R1859" i="22" s="1"/>
  <c r="Q1860" i="22"/>
  <c r="R1860" i="22" s="1"/>
  <c r="Q1856" i="22"/>
  <c r="R1856" i="22" s="1"/>
  <c r="Q1855" i="22"/>
  <c r="R1855" i="22" s="1"/>
  <c r="Q1880" i="22"/>
  <c r="R1880" i="22" s="1"/>
  <c r="Q1866" i="22"/>
  <c r="R1866" i="22" s="1"/>
  <c r="Q1892" i="22"/>
  <c r="R1892" i="22" s="1"/>
  <c r="Q1876" i="22"/>
  <c r="R1876" i="22" s="1"/>
  <c r="Q1901" i="22"/>
  <c r="R1901" i="22" s="1"/>
  <c r="Q1886" i="22"/>
  <c r="R1886" i="22" s="1"/>
  <c r="Q1912" i="22"/>
  <c r="R1912" i="22" s="1"/>
  <c r="Q1917" i="22"/>
  <c r="R1917" i="22" s="1"/>
  <c r="Q1899" i="22"/>
  <c r="R1899" i="22" s="1"/>
  <c r="Q1910" i="22"/>
  <c r="R1910" i="22" s="1"/>
  <c r="Q1939" i="22"/>
  <c r="R1939" i="22" s="1"/>
  <c r="Q1928" i="22"/>
  <c r="R1928" i="22" s="1"/>
  <c r="Q1920" i="22"/>
  <c r="R1920" i="22" s="1"/>
  <c r="Q1938" i="22"/>
  <c r="R1938" i="22" s="1"/>
  <c r="Q1944" i="22"/>
  <c r="R1944" i="22" s="1"/>
  <c r="Q1952" i="22"/>
  <c r="R1952" i="22" s="1"/>
  <c r="Q1968" i="22"/>
  <c r="R1968" i="22" s="1"/>
  <c r="Q1965" i="22"/>
  <c r="R1965" i="22" s="1"/>
  <c r="Q1962" i="22"/>
  <c r="R1962" i="22" s="1"/>
  <c r="Q1972" i="22"/>
  <c r="R1972" i="22" s="1"/>
  <c r="Q1976" i="22"/>
  <c r="R1976" i="22" s="1"/>
  <c r="Q1982" i="22"/>
  <c r="R1982" i="22" s="1"/>
  <c r="Q1984" i="22"/>
  <c r="R1984" i="22" s="1"/>
  <c r="Q1994" i="22"/>
  <c r="R1994" i="22" s="1"/>
  <c r="Q1996" i="22"/>
  <c r="R1996" i="22" s="1"/>
  <c r="Q1987" i="22"/>
  <c r="R1987" i="22" s="1"/>
  <c r="Q63" i="22"/>
  <c r="R63" i="22" s="1"/>
  <c r="Q173" i="22"/>
  <c r="R173" i="22" s="1"/>
  <c r="Q198" i="22"/>
  <c r="R198" i="22" s="1"/>
  <c r="Q367" i="22"/>
  <c r="R367" i="22" s="1"/>
  <c r="Q470" i="22"/>
  <c r="R470" i="22" s="1"/>
  <c r="Q475" i="22"/>
  <c r="R475" i="22" s="1"/>
  <c r="Q556" i="22"/>
  <c r="R556" i="22" s="1"/>
  <c r="Q600" i="22"/>
  <c r="R600" i="22" s="1"/>
  <c r="Q656" i="22"/>
  <c r="R656" i="22" s="1"/>
  <c r="Q680" i="22"/>
  <c r="R680" i="22" s="1"/>
  <c r="Q720" i="22"/>
  <c r="R720" i="22" s="1"/>
  <c r="Q759" i="22"/>
  <c r="R759" i="22" s="1"/>
  <c r="Q788" i="22"/>
  <c r="R788" i="22" s="1"/>
  <c r="Q840" i="22"/>
  <c r="R840" i="22" s="1"/>
  <c r="Q214" i="22"/>
  <c r="R214" i="22" s="1"/>
  <c r="Q913" i="22"/>
  <c r="R913" i="22" s="1"/>
  <c r="Q1026" i="22"/>
  <c r="R1026" i="22" s="1"/>
  <c r="Q999" i="22"/>
  <c r="R999" i="22" s="1"/>
  <c r="Q994" i="22"/>
  <c r="R994" i="22" s="1"/>
  <c r="Q1056" i="22"/>
  <c r="R1056" i="22" s="1"/>
  <c r="Q1049" i="22"/>
  <c r="R1049" i="22" s="1"/>
  <c r="Q1157" i="22"/>
  <c r="R1157" i="22" s="1"/>
  <c r="Q1102" i="22"/>
  <c r="R1102" i="22" s="1"/>
  <c r="Q1097" i="22"/>
  <c r="R1097" i="22" s="1"/>
  <c r="Q1146" i="22"/>
  <c r="R1146" i="22" s="1"/>
  <c r="Q1248" i="22"/>
  <c r="R1248" i="22" s="1"/>
  <c r="Q1326" i="22"/>
  <c r="R1326" i="22" s="1"/>
  <c r="Q1244" i="22"/>
  <c r="R1244" i="22" s="1"/>
  <c r="Q1327" i="22"/>
  <c r="R1327" i="22" s="1"/>
  <c r="Q1276" i="22"/>
  <c r="R1276" i="22" s="1"/>
  <c r="Q1314" i="22"/>
  <c r="R1314" i="22" s="1"/>
  <c r="Q1293" i="22"/>
  <c r="R1293" i="22" s="1"/>
  <c r="Q1388" i="22"/>
  <c r="R1388" i="22" s="1"/>
  <c r="Q1345" i="22"/>
  <c r="R1345" i="22" s="1"/>
  <c r="Q1378" i="22"/>
  <c r="R1378" i="22" s="1"/>
  <c r="Q1427" i="22"/>
  <c r="R1427" i="22" s="1"/>
  <c r="Q1451" i="22"/>
  <c r="R1451" i="22" s="1"/>
  <c r="Q1433" i="22"/>
  <c r="R1433" i="22" s="1"/>
  <c r="Q1447" i="22"/>
  <c r="R1447" i="22" s="1"/>
  <c r="Q1527" i="22"/>
  <c r="R1527" i="22" s="1"/>
  <c r="Q1510" i="22"/>
  <c r="R1510" i="22" s="1"/>
  <c r="Q1544" i="22"/>
  <c r="R1544" i="22" s="1"/>
  <c r="Q1574" i="22"/>
  <c r="R1574" i="22" s="1"/>
  <c r="Q1563" i="22"/>
  <c r="R1563" i="22" s="1"/>
  <c r="Q1608" i="22"/>
  <c r="R1608" i="22" s="1"/>
  <c r="Q1597" i="22"/>
  <c r="R1597" i="22" s="1"/>
  <c r="Q1601" i="22"/>
  <c r="R1601" i="22" s="1"/>
  <c r="Q1654" i="22"/>
  <c r="R1654" i="22" s="1"/>
  <c r="Q1625" i="22"/>
  <c r="R1625" i="22" s="1"/>
  <c r="Q1680" i="22"/>
  <c r="R1680" i="22" s="1"/>
  <c r="Q1652" i="22"/>
  <c r="R1652" i="22" s="1"/>
  <c r="Q1681" i="22"/>
  <c r="R1681" i="22" s="1"/>
  <c r="Q1707" i="22"/>
  <c r="R1707" i="22" s="1"/>
  <c r="Q1729" i="22"/>
  <c r="R1729" i="22" s="1"/>
  <c r="Q1734" i="22"/>
  <c r="R1734" i="22" s="1"/>
  <c r="Q1774" i="22"/>
  <c r="R1774" i="22" s="1"/>
  <c r="Q1760" i="22"/>
  <c r="R1760" i="22" s="1"/>
  <c r="Q1858" i="22"/>
  <c r="R1858" i="22" s="1"/>
  <c r="Q1811" i="22"/>
  <c r="R1811" i="22" s="1"/>
  <c r="Q1801" i="22"/>
  <c r="R1801" i="22" s="1"/>
  <c r="Q1812" i="22"/>
  <c r="R1812" i="22" s="1"/>
  <c r="Q1847" i="22"/>
  <c r="R1847" i="22" s="1"/>
  <c r="Q1841" i="22"/>
  <c r="R1841" i="22" s="1"/>
  <c r="Q1857" i="22"/>
  <c r="R1857" i="22" s="1"/>
  <c r="Q1868" i="22"/>
  <c r="R1868" i="22" s="1"/>
  <c r="Q1871" i="22"/>
  <c r="R1871" i="22" s="1"/>
  <c r="Q1894" i="22"/>
  <c r="R1894" i="22" s="1"/>
  <c r="Q1885" i="22"/>
  <c r="R1885" i="22" s="1"/>
  <c r="Q1890" i="22"/>
  <c r="R1890" i="22" s="1"/>
  <c r="Q1916" i="22"/>
  <c r="R1916" i="22" s="1"/>
  <c r="Q1921" i="22"/>
  <c r="R1921" i="22" s="1"/>
  <c r="Q1923" i="22"/>
  <c r="R1923" i="22" s="1"/>
  <c r="Q1943" i="22"/>
  <c r="R1943" i="22" s="1"/>
  <c r="Q1951" i="22"/>
  <c r="R1951" i="22" s="1"/>
  <c r="Q1966" i="22"/>
  <c r="R1966" i="22" s="1"/>
  <c r="Q1974" i="22"/>
  <c r="R1974" i="22" s="1"/>
  <c r="Q1983" i="22"/>
  <c r="R1983" i="22" s="1"/>
  <c r="Q1989" i="22"/>
  <c r="R1989" i="22" s="1"/>
  <c r="Q1992" i="22"/>
  <c r="R1992" i="22" s="1"/>
  <c r="Q115" i="22"/>
  <c r="R115" i="22" s="1"/>
  <c r="Q211" i="22"/>
  <c r="R211" i="22" s="1"/>
  <c r="Q328" i="22"/>
  <c r="R328" i="22" s="1"/>
  <c r="Q418" i="22"/>
  <c r="R418" i="22" s="1"/>
  <c r="Q487" i="22"/>
  <c r="R487" i="22" s="1"/>
  <c r="Q493" i="22"/>
  <c r="R493" i="22" s="1"/>
  <c r="Q573" i="22"/>
  <c r="R573" i="22" s="1"/>
  <c r="Q591" i="22"/>
  <c r="R591" i="22" s="1"/>
  <c r="Q650" i="22"/>
  <c r="R650" i="22" s="1"/>
  <c r="Q697" i="22"/>
  <c r="R697" i="22" s="1"/>
  <c r="Q737" i="22"/>
  <c r="R737" i="22" s="1"/>
  <c r="Q790" i="22"/>
  <c r="R790" i="22" s="1"/>
  <c r="Q834" i="22"/>
  <c r="R834" i="22" s="1"/>
  <c r="Q908" i="22"/>
  <c r="R908" i="22" s="1"/>
  <c r="Q935" i="22"/>
  <c r="R935" i="22" s="1"/>
  <c r="Q934" i="22"/>
  <c r="R934" i="22" s="1"/>
  <c r="Q960" i="22"/>
  <c r="R960" i="22" s="1"/>
  <c r="Q975" i="22"/>
  <c r="R975" i="22" s="1"/>
  <c r="Q1047" i="22"/>
  <c r="R1047" i="22" s="1"/>
  <c r="Q1111" i="22"/>
  <c r="R1111" i="22" s="1"/>
  <c r="Q1122" i="22"/>
  <c r="R1122" i="22" s="1"/>
  <c r="Q1147" i="22"/>
  <c r="R1147" i="22" s="1"/>
  <c r="Q1151" i="22"/>
  <c r="R1151" i="22" s="1"/>
  <c r="Q1168" i="22"/>
  <c r="R1168" i="22" s="1"/>
  <c r="Q1182" i="22"/>
  <c r="R1182" i="22" s="1"/>
  <c r="Q1153" i="22"/>
  <c r="R1153" i="22" s="1"/>
  <c r="Q1297" i="22"/>
  <c r="R1297" i="22" s="1"/>
  <c r="Q1215" i="22"/>
  <c r="R1215" i="22" s="1"/>
  <c r="Q1288" i="22"/>
  <c r="R1288" i="22" s="1"/>
  <c r="Q1322" i="22"/>
  <c r="R1322" i="22" s="1"/>
  <c r="Q1303" i="22"/>
  <c r="R1303" i="22" s="1"/>
  <c r="Q1369" i="22"/>
  <c r="R1369" i="22" s="1"/>
  <c r="Q1381" i="22"/>
  <c r="R1381" i="22" s="1"/>
  <c r="Q1372" i="22"/>
  <c r="R1372" i="22" s="1"/>
  <c r="Q1364" i="22"/>
  <c r="R1364" i="22" s="1"/>
  <c r="Q1371" i="22"/>
  <c r="R1371" i="22" s="1"/>
  <c r="Q1472" i="22"/>
  <c r="R1472" i="22" s="1"/>
  <c r="Q1422" i="22"/>
  <c r="R1422" i="22" s="1"/>
  <c r="Q1494" i="22"/>
  <c r="R1494" i="22" s="1"/>
  <c r="Q1511" i="22"/>
  <c r="R1511" i="22" s="1"/>
  <c r="Q1521" i="22"/>
  <c r="R1521" i="22" s="1"/>
  <c r="Q1565" i="22"/>
  <c r="R1565" i="22" s="1"/>
  <c r="Q1548" i="22"/>
  <c r="R1548" i="22" s="1"/>
  <c r="Q1569" i="22"/>
  <c r="R1569" i="22" s="1"/>
  <c r="Q1582" i="22"/>
  <c r="R1582" i="22" s="1"/>
  <c r="Q1667" i="22"/>
  <c r="R1667" i="22" s="1"/>
  <c r="Q1660" i="22"/>
  <c r="R1660" i="22" s="1"/>
  <c r="Q1704" i="22"/>
  <c r="R1704" i="22" s="1"/>
  <c r="Q1642" i="22"/>
  <c r="R1642" i="22" s="1"/>
  <c r="Q1712" i="22"/>
  <c r="R1712" i="22" s="1"/>
  <c r="Q1697" i="22"/>
  <c r="R1697" i="22" s="1"/>
  <c r="Q1711" i="22"/>
  <c r="R1711" i="22" s="1"/>
  <c r="Q1708" i="22"/>
  <c r="R1708" i="22" s="1"/>
  <c r="Q1722" i="22"/>
  <c r="R1722" i="22" s="1"/>
  <c r="Q1731" i="22"/>
  <c r="R1731" i="22" s="1"/>
  <c r="Q1748" i="22"/>
  <c r="R1748" i="22" s="1"/>
  <c r="Q1749" i="22"/>
  <c r="R1749" i="22" s="1"/>
  <c r="Q1770" i="22"/>
  <c r="R1770" i="22" s="1"/>
  <c r="Q1827" i="22"/>
  <c r="R1827" i="22" s="1"/>
  <c r="Q1829" i="22"/>
  <c r="R1829" i="22" s="1"/>
  <c r="Q1796" i="22"/>
  <c r="R1796" i="22" s="1"/>
  <c r="Q1839" i="22"/>
  <c r="R1839" i="22" s="1"/>
  <c r="Q1852" i="22"/>
  <c r="R1852" i="22" s="1"/>
  <c r="Q1833" i="22"/>
  <c r="R1833" i="22" s="1"/>
  <c r="Q1862" i="22"/>
  <c r="R1862" i="22" s="1"/>
  <c r="Q1872" i="22"/>
  <c r="R1872" i="22" s="1"/>
  <c r="Q1878" i="22"/>
  <c r="R1878" i="22" s="1"/>
  <c r="Q1895" i="22"/>
  <c r="R1895" i="22" s="1"/>
  <c r="Q1904" i="22"/>
  <c r="R1904" i="22" s="1"/>
  <c r="Q1925" i="22"/>
  <c r="R1925" i="22" s="1"/>
  <c r="Q1934" i="22"/>
  <c r="R1934" i="22" s="1"/>
  <c r="Q1953" i="22"/>
  <c r="R1953" i="22" s="1"/>
  <c r="Q1948" i="22"/>
  <c r="R1948" i="22" s="1"/>
  <c r="Q1955" i="22"/>
  <c r="R1955" i="22" s="1"/>
  <c r="Q1969" i="22"/>
  <c r="R1969" i="22" s="1"/>
  <c r="Q1978" i="22"/>
  <c r="R1978" i="22" s="1"/>
  <c r="Q1985" i="22"/>
  <c r="R1985" i="22" s="1"/>
  <c r="Q1988" i="22"/>
  <c r="R1988" i="22" s="1"/>
  <c r="Q10" i="22"/>
  <c r="R10" i="22" s="1"/>
  <c r="Q124" i="22"/>
  <c r="R124" i="22" s="1"/>
  <c r="Q216" i="22"/>
  <c r="R216" i="22" s="1"/>
  <c r="Q320" i="22"/>
  <c r="R320" i="22" s="1"/>
  <c r="Q413" i="22"/>
  <c r="R413" i="22" s="1"/>
  <c r="Q500" i="22"/>
  <c r="R500" i="22" s="1"/>
  <c r="Q496" i="22"/>
  <c r="R496" i="22" s="1"/>
  <c r="Q558" i="22"/>
  <c r="R558" i="22" s="1"/>
  <c r="Q551" i="22"/>
  <c r="R551" i="22" s="1"/>
  <c r="Q662" i="22"/>
  <c r="R662" i="22" s="1"/>
  <c r="Q708" i="22"/>
  <c r="R708" i="22" s="1"/>
  <c r="Q691" i="22"/>
  <c r="R691" i="22" s="1"/>
  <c r="Q785" i="22"/>
  <c r="R785" i="22" s="1"/>
  <c r="Q825" i="22"/>
  <c r="R825" i="22" s="1"/>
  <c r="Q882" i="22"/>
  <c r="R882" i="22" s="1"/>
  <c r="Q933" i="22"/>
  <c r="R933" i="22" s="1"/>
  <c r="Q890" i="22"/>
  <c r="R890" i="22" s="1"/>
  <c r="Q954" i="22"/>
  <c r="R954" i="22" s="1"/>
  <c r="Q1051" i="22"/>
  <c r="R1051" i="22" s="1"/>
  <c r="Q1059" i="22"/>
  <c r="R1059" i="22" s="1"/>
  <c r="Q1114" i="22"/>
  <c r="R1114" i="22" s="1"/>
  <c r="Q1131" i="22"/>
  <c r="R1131" i="22" s="1"/>
  <c r="Q1112" i="22"/>
  <c r="R1112" i="22" s="1"/>
  <c r="Q1158" i="22"/>
  <c r="R1158" i="22" s="1"/>
  <c r="Q1106" i="22"/>
  <c r="R1106" i="22" s="1"/>
  <c r="Q1275" i="22"/>
  <c r="R1275" i="22" s="1"/>
  <c r="Q1238" i="22"/>
  <c r="R1238" i="22" s="1"/>
  <c r="Q1213" i="22"/>
  <c r="R1213" i="22" s="1"/>
  <c r="Q1256" i="22"/>
  <c r="R1256" i="22" s="1"/>
  <c r="Q1269" i="22"/>
  <c r="R1269" i="22" s="1"/>
  <c r="Q1267" i="22"/>
  <c r="R1267" i="22" s="1"/>
  <c r="Q1300" i="22"/>
  <c r="R1300" i="22" s="1"/>
  <c r="Q1321" i="22"/>
  <c r="R1321" i="22" s="1"/>
  <c r="Q1383" i="22"/>
  <c r="R1383" i="22" s="1"/>
  <c r="Q1416" i="22"/>
  <c r="R1416" i="22" s="1"/>
  <c r="Q1440" i="22"/>
  <c r="R1440" i="22" s="1"/>
  <c r="Q1435" i="22"/>
  <c r="R1435" i="22" s="1"/>
  <c r="Q1465" i="22"/>
  <c r="R1465" i="22" s="1"/>
  <c r="Q1482" i="22"/>
  <c r="R1482" i="22" s="1"/>
  <c r="Q1486" i="22"/>
  <c r="R1486" i="22" s="1"/>
  <c r="Q1567" i="22"/>
  <c r="R1567" i="22" s="1"/>
  <c r="Q1541" i="22"/>
  <c r="R1541" i="22" s="1"/>
  <c r="Q1573" i="22"/>
  <c r="R1573" i="22" s="1"/>
  <c r="Q1592" i="22"/>
  <c r="R1592" i="22" s="1"/>
  <c r="Q1545" i="22"/>
  <c r="R1545" i="22" s="1"/>
  <c r="Q1590" i="22"/>
  <c r="R1590" i="22" s="1"/>
  <c r="Q1619" i="22"/>
  <c r="R1619" i="22" s="1"/>
  <c r="Q1643" i="22"/>
  <c r="R1643" i="22" s="1"/>
  <c r="Q1626" i="22"/>
  <c r="R1626" i="22" s="1"/>
  <c r="Q1648" i="22"/>
  <c r="R1648" i="22" s="1"/>
  <c r="Q1664" i="22"/>
  <c r="R1664" i="22" s="1"/>
  <c r="Q1695" i="22"/>
  <c r="R1695" i="22" s="1"/>
  <c r="Q1705" i="22"/>
  <c r="R1705" i="22" s="1"/>
  <c r="Q1709" i="22"/>
  <c r="R1709" i="22" s="1"/>
  <c r="Q1726" i="22"/>
  <c r="R1726" i="22" s="1"/>
  <c r="Q1745" i="22"/>
  <c r="R1745" i="22" s="1"/>
  <c r="Q1755" i="22"/>
  <c r="R1755" i="22" s="1"/>
  <c r="Q1753" i="22"/>
  <c r="R1753" i="22" s="1"/>
  <c r="Q1769" i="22"/>
  <c r="R1769" i="22" s="1"/>
  <c r="Q1781" i="22"/>
  <c r="R1781" i="22" s="1"/>
  <c r="Q1814" i="22"/>
  <c r="R1814" i="22" s="1"/>
  <c r="Q1831" i="22"/>
  <c r="R1831" i="22" s="1"/>
  <c r="Q1806" i="22"/>
  <c r="R1806" i="22" s="1"/>
  <c r="Q1863" i="22"/>
  <c r="R1863" i="22" s="1"/>
  <c r="Q1844" i="22"/>
  <c r="R1844" i="22" s="1"/>
  <c r="Q1865" i="22"/>
  <c r="R1865" i="22" s="1"/>
  <c r="Q1864" i="22"/>
  <c r="R1864" i="22" s="1"/>
  <c r="Q1897" i="22"/>
  <c r="R1897" i="22" s="1"/>
  <c r="Q1887" i="22"/>
  <c r="R1887" i="22" s="1"/>
  <c r="Q1898" i="22"/>
  <c r="R1898" i="22" s="1"/>
  <c r="Q1940" i="22"/>
  <c r="R1940" i="22" s="1"/>
  <c r="Q1903" i="22"/>
  <c r="R1903" i="22" s="1"/>
  <c r="Q1931" i="22"/>
  <c r="R1931" i="22" s="1"/>
  <c r="Q1932" i="22"/>
  <c r="R1932" i="22" s="1"/>
  <c r="Q1957" i="22"/>
  <c r="R1957" i="22" s="1"/>
  <c r="Q1975" i="22"/>
  <c r="R1975" i="22" s="1"/>
  <c r="Q1977" i="22"/>
  <c r="R1977" i="22" s="1"/>
  <c r="Q1993" i="22"/>
  <c r="R1993" i="22" s="1"/>
  <c r="Q1986" i="22"/>
  <c r="R1986" i="22" s="1"/>
  <c r="Q67" i="22"/>
  <c r="R67" i="22" s="1"/>
  <c r="Q165" i="22"/>
  <c r="R165" i="22" s="1"/>
  <c r="Q276" i="22"/>
  <c r="R276" i="22" s="1"/>
  <c r="Q377" i="22"/>
  <c r="R377" i="22" s="1"/>
  <c r="Q430" i="22"/>
  <c r="R430" i="22" s="1"/>
  <c r="Q510" i="22"/>
  <c r="R510" i="22" s="1"/>
  <c r="Q575" i="22"/>
  <c r="R575" i="22" s="1"/>
  <c r="Q495" i="22"/>
  <c r="R495" i="22" s="1"/>
  <c r="Q651" i="22"/>
  <c r="R651" i="22" s="1"/>
  <c r="Q653" i="22"/>
  <c r="R653" i="22" s="1"/>
  <c r="Q751" i="22"/>
  <c r="R751" i="22" s="1"/>
  <c r="Q760" i="22"/>
  <c r="R760" i="22" s="1"/>
  <c r="Q803" i="22"/>
  <c r="R803" i="22" s="1"/>
  <c r="Q869" i="22"/>
  <c r="R869" i="22" s="1"/>
  <c r="Q851" i="22"/>
  <c r="R851" i="22" s="1"/>
  <c r="Q957" i="22"/>
  <c r="R957" i="22" s="1"/>
  <c r="Q914" i="22"/>
  <c r="R914" i="22" s="1"/>
  <c r="Q1033" i="22"/>
  <c r="R1033" i="22" s="1"/>
  <c r="Q1069" i="22"/>
  <c r="R1069" i="22" s="1"/>
  <c r="Q489" i="22"/>
  <c r="R489" i="22" s="1"/>
  <c r="Q1081" i="22"/>
  <c r="R1081" i="22" s="1"/>
  <c r="Q1082" i="22"/>
  <c r="R1082" i="22" s="1"/>
  <c r="Q1123" i="22"/>
  <c r="R1123" i="22" s="1"/>
  <c r="Q1133" i="22"/>
  <c r="R1133" i="22" s="1"/>
  <c r="Q1188" i="22"/>
  <c r="R1188" i="22" s="1"/>
  <c r="Q1189" i="22"/>
  <c r="R1189" i="22" s="1"/>
  <c r="Q1227" i="22"/>
  <c r="R1227" i="22" s="1"/>
  <c r="Q1234" i="22"/>
  <c r="R1234" i="22" s="1"/>
  <c r="Q1241" i="22"/>
  <c r="R1241" i="22" s="1"/>
  <c r="Q1285" i="22"/>
  <c r="R1285" i="22" s="1"/>
  <c r="Q1311" i="22"/>
  <c r="R1311" i="22" s="1"/>
  <c r="Q1349" i="22"/>
  <c r="R1349" i="22" s="1"/>
  <c r="Q1325" i="22"/>
  <c r="R1325" i="22" s="1"/>
  <c r="Q1354" i="22"/>
  <c r="R1354" i="22" s="1"/>
  <c r="Q1390" i="22"/>
  <c r="R1390" i="22" s="1"/>
  <c r="Q1445" i="22"/>
  <c r="R1445" i="22" s="1"/>
  <c r="Q1434" i="22"/>
  <c r="R1434" i="22" s="1"/>
  <c r="Q1449" i="22"/>
  <c r="R1449" i="22" s="1"/>
  <c r="Q1473" i="22"/>
  <c r="R1473" i="22" s="1"/>
  <c r="Q1533" i="22"/>
  <c r="R1533" i="22" s="1"/>
  <c r="Q1535" i="22"/>
  <c r="R1535" i="22" s="1"/>
  <c r="Q1551" i="22"/>
  <c r="R1551" i="22" s="1"/>
  <c r="Q1526" i="22"/>
  <c r="R1526" i="22" s="1"/>
  <c r="Q1564" i="22"/>
  <c r="R1564" i="22" s="1"/>
  <c r="Q1621" i="22"/>
  <c r="R1621" i="22" s="1"/>
  <c r="Q1651" i="22"/>
  <c r="R1651" i="22" s="1"/>
  <c r="Q1659" i="22"/>
  <c r="R1659" i="22" s="1"/>
  <c r="Q1607" i="22"/>
  <c r="R1607" i="22" s="1"/>
  <c r="Q1603" i="22"/>
  <c r="R1603" i="22" s="1"/>
  <c r="Q1636" i="22"/>
  <c r="R1636" i="22" s="1"/>
  <c r="Q1713" i="22"/>
  <c r="R1713" i="22" s="1"/>
  <c r="Q1684" i="22"/>
  <c r="R1684" i="22" s="1"/>
  <c r="Q1736" i="22"/>
  <c r="R1736" i="22" s="1"/>
  <c r="Q1703" i="22"/>
  <c r="R1703" i="22" s="1"/>
  <c r="Q1740" i="22"/>
  <c r="R1740" i="22" s="1"/>
  <c r="Q1779" i="22"/>
  <c r="R1779" i="22" s="1"/>
  <c r="Q1744" i="22"/>
  <c r="R1744" i="22" s="1"/>
  <c r="Q1785" i="22"/>
  <c r="R1785" i="22" s="1"/>
  <c r="Q1800" i="22"/>
  <c r="R1800" i="22" s="1"/>
  <c r="Q1786" i="22"/>
  <c r="R1786" i="22" s="1"/>
  <c r="Q1798" i="22"/>
  <c r="R1798" i="22" s="1"/>
  <c r="Q1823" i="22"/>
  <c r="R1823" i="22" s="1"/>
  <c r="Q1907" i="22"/>
  <c r="R1907" i="22" s="1"/>
  <c r="Q1837" i="22"/>
  <c r="R1837" i="22" s="1"/>
  <c r="Q1851" i="22"/>
  <c r="R1851" i="22" s="1"/>
  <c r="Q1875" i="22"/>
  <c r="R1875" i="22" s="1"/>
  <c r="Q1772" i="22"/>
  <c r="R1772" i="22" s="1"/>
  <c r="Q1877" i="22"/>
  <c r="R1877" i="22" s="1"/>
  <c r="Q1905" i="22"/>
  <c r="R1905" i="22" s="1"/>
  <c r="Q1884" i="22"/>
  <c r="R1884" i="22" s="1"/>
  <c r="Q1911" i="22"/>
  <c r="R1911" i="22" s="1"/>
  <c r="Q1933" i="22"/>
  <c r="R1933" i="22" s="1"/>
  <c r="Q1936" i="22"/>
  <c r="R1936" i="22" s="1"/>
  <c r="Q1945" i="22"/>
  <c r="R1945" i="22" s="1"/>
  <c r="Q1959" i="22"/>
  <c r="R1959" i="22" s="1"/>
  <c r="Q1971" i="22"/>
  <c r="R1971" i="22" s="1"/>
  <c r="Q1980" i="22"/>
  <c r="R1980" i="22" s="1"/>
  <c r="Q1991" i="22"/>
  <c r="R1991" i="22" s="1"/>
  <c r="Q8" i="22"/>
  <c r="R8" i="22" s="1"/>
  <c r="Q1999" i="22"/>
  <c r="R1999" i="22" s="1"/>
  <c r="L38" i="17"/>
  <c r="F38" i="17"/>
  <c r="L36" i="17"/>
  <c r="I35" i="17"/>
  <c r="L29" i="17"/>
  <c r="F24" i="17"/>
  <c r="I21" i="17"/>
  <c r="F20" i="17"/>
  <c r="L19" i="17"/>
  <c r="O17" i="17"/>
  <c r="O14" i="17"/>
  <c r="O12" i="17"/>
  <c r="F12" i="17"/>
  <c r="F10" i="17"/>
  <c r="O39" i="17"/>
  <c r="F37" i="17"/>
  <c r="L33" i="17"/>
  <c r="F28" i="17"/>
  <c r="I26" i="17"/>
  <c r="F25" i="17"/>
  <c r="L24" i="17"/>
  <c r="I23" i="17"/>
  <c r="I22" i="17"/>
  <c r="I18" i="17"/>
  <c r="L12" i="17"/>
  <c r="O11" i="17"/>
  <c r="F11" i="17"/>
  <c r="L10" i="17"/>
  <c r="L37" i="17"/>
  <c r="F32" i="17"/>
  <c r="F29" i="17"/>
  <c r="L28" i="17"/>
  <c r="L20" i="17"/>
  <c r="L15" i="17"/>
  <c r="F36" i="17"/>
  <c r="F33" i="17"/>
  <c r="L32" i="17"/>
  <c r="L25" i="17"/>
  <c r="F19" i="17"/>
  <c r="F18" i="17"/>
  <c r="I17" i="17"/>
  <c r="L16" i="17"/>
  <c r="I14" i="17"/>
  <c r="I12" i="17"/>
  <c r="I16" i="17"/>
  <c r="F15" i="17"/>
  <c r="F14" i="17"/>
  <c r="I13" i="17"/>
  <c r="O8" i="17"/>
  <c r="I27" i="17"/>
  <c r="O13" i="17"/>
  <c r="F8" i="17"/>
  <c r="L22" i="17"/>
  <c r="O22" i="17"/>
  <c r="O28" i="17"/>
  <c r="O10" i="17"/>
  <c r="F17" i="17"/>
  <c r="O21" i="17"/>
  <c r="O34" i="17"/>
  <c r="O30" i="17"/>
  <c r="O38" i="17"/>
  <c r="I32" i="17"/>
  <c r="I37" i="17"/>
  <c r="I25" i="17"/>
  <c r="L9" i="17"/>
  <c r="F23" i="17"/>
  <c r="F26" i="17"/>
  <c r="L39" i="17"/>
  <c r="L11" i="17"/>
  <c r="F35" i="17"/>
  <c r="L31" i="17"/>
  <c r="O31" i="17"/>
  <c r="I8" i="17"/>
  <c r="O27" i="17"/>
  <c r="O32" i="17"/>
  <c r="I24" i="17"/>
  <c r="I33" i="17"/>
  <c r="L8" i="17"/>
  <c r="O9" i="17"/>
  <c r="O37" i="17"/>
  <c r="O20" i="17"/>
  <c r="O24" i="17"/>
  <c r="O33" i="17"/>
  <c r="F9" i="17"/>
  <c r="F13" i="17"/>
  <c r="O29" i="17"/>
  <c r="I20" i="17"/>
  <c r="I30" i="17"/>
  <c r="O16" i="17"/>
  <c r="F22" i="17"/>
  <c r="L23" i="17"/>
  <c r="O23" i="17"/>
  <c r="L26" i="17"/>
  <c r="I31" i="17"/>
  <c r="L14" i="17"/>
  <c r="L35" i="17"/>
  <c r="O35" i="17"/>
  <c r="O19" i="17"/>
  <c r="O36" i="17"/>
  <c r="I11" i="17"/>
  <c r="I10" i="17"/>
  <c r="I28" i="17"/>
  <c r="I29" i="17"/>
  <c r="I9" i="17"/>
  <c r="O25" i="17"/>
  <c r="I34" i="17"/>
  <c r="F16" i="17"/>
  <c r="L21" i="17"/>
  <c r="I39" i="17"/>
  <c r="L34" i="17"/>
  <c r="L13" i="17"/>
  <c r="L18" i="17"/>
  <c r="L27" i="17"/>
  <c r="L30" i="17"/>
  <c r="I15" i="17"/>
  <c r="O18" i="17"/>
  <c r="O15" i="17"/>
  <c r="O26" i="17"/>
  <c r="F39" i="17"/>
  <c r="L17" i="17"/>
  <c r="F21" i="17"/>
  <c r="F31" i="17"/>
  <c r="F34" i="17"/>
  <c r="F27" i="17"/>
  <c r="F30" i="17"/>
  <c r="I19" i="17"/>
  <c r="I36" i="17"/>
  <c r="I38" i="17"/>
  <c r="O42" i="17"/>
  <c r="L42" i="17"/>
  <c r="I42" i="17"/>
  <c r="F42" i="17"/>
  <c r="N42" i="17"/>
  <c r="K42" i="17"/>
  <c r="H42" i="17"/>
  <c r="E42" i="17"/>
  <c r="H1999" i="22" l="1"/>
  <c r="O1999" i="22"/>
  <c r="L1999" i="22"/>
  <c r="E1999" i="22"/>
  <c r="N1999" i="22"/>
  <c r="F1999" i="22"/>
  <c r="K1999" i="22"/>
</calcChain>
</file>

<file path=xl/sharedStrings.xml><?xml version="1.0" encoding="utf-8"?>
<sst xmlns="http://schemas.openxmlformats.org/spreadsheetml/2006/main" count="4889" uniqueCount="4065">
  <si>
    <t>01006</t>
  </si>
  <si>
    <t>01007</t>
  </si>
  <si>
    <t>01008</t>
  </si>
  <si>
    <t>01009</t>
  </si>
  <si>
    <t>01010</t>
  </si>
  <si>
    <t>01011</t>
  </si>
  <si>
    <t>01999</t>
  </si>
  <si>
    <t>02001</t>
  </si>
  <si>
    <t>02002</t>
  </si>
  <si>
    <t>02003</t>
  </si>
  <si>
    <t>02004</t>
  </si>
  <si>
    <t>02005</t>
  </si>
  <si>
    <t>02999</t>
  </si>
  <si>
    <t>03001</t>
  </si>
  <si>
    <t>03002</t>
  </si>
  <si>
    <t>03003</t>
  </si>
  <si>
    <t>03008</t>
  </si>
  <si>
    <t>03009</t>
  </si>
  <si>
    <t>03999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</si>
  <si>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</si>
  <si>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</si>
  <si>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</si>
  <si>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</si>
  <si>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</si>
  <si>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</si>
  <si>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</si>
  <si>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</si>
  <si>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</si>
  <si>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</si>
  <si>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</si>
  <si>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05002</t>
  </si>
  <si>
    <t>05003</t>
  </si>
  <si>
    <t>05004</t>
  </si>
  <si>
    <t>05006</t>
  </si>
  <si>
    <t>05007</t>
  </si>
  <si>
    <t>05008</t>
  </si>
  <si>
    <t>05009</t>
  </si>
  <si>
    <t>05010</t>
  </si>
  <si>
    <t>05011</t>
  </si>
  <si>
    <t>05012</t>
  </si>
  <si>
    <t>05014</t>
  </si>
  <si>
    <t>05015</t>
  </si>
  <si>
    <t>05017</t>
  </si>
  <si>
    <t>05018</t>
  </si>
  <si>
    <t>05019</t>
  </si>
  <si>
    <t>05020</t>
  </si>
  <si>
    <t>05021</t>
  </si>
  <si>
    <t>05022</t>
  </si>
  <si>
    <t>05023</t>
  </si>
  <si>
    <t>05024</t>
  </si>
  <si>
    <t>05025</t>
  </si>
  <si>
    <t>05026</t>
  </si>
  <si>
    <t>05027</t>
  </si>
  <si>
    <t>05028</t>
  </si>
  <si>
    <t>05029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</si>
  <si>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</si>
  <si>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</si>
  <si>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</si>
  <si>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</si>
  <si>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</si>
  <si>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</si>
  <si>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</si>
  <si>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</si>
  <si>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</si>
  <si>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</si>
  <si>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</si>
  <si>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</si>
  <si>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</si>
  <si>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</si>
  <si>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</si>
  <si>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</si>
  <si>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</si>
  <si>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</si>
  <si>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</si>
  <si>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07001</t>
  </si>
  <si>
    <t>07002</t>
  </si>
  <si>
    <t>07003</t>
  </si>
  <si>
    <t>07004</t>
  </si>
  <si>
    <t>07005</t>
  </si>
  <si>
    <t>07006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</si>
  <si>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</si>
  <si>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</si>
  <si>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</si>
  <si>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</si>
  <si>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</si>
  <si>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</si>
  <si>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</si>
  <si>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</si>
  <si>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</si>
  <si>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</si>
  <si>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</si>
  <si>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</si>
  <si>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</si>
  <si>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</si>
  <si>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07023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</si>
  <si>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</si>
  <si>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</si>
  <si>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</si>
  <si>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</si>
  <si>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</si>
  <si>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</si>
  <si>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</si>
  <si>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</si>
  <si>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</si>
  <si>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</si>
  <si>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</si>
  <si>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</si>
  <si>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</si>
  <si>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</si>
  <si>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</si>
  <si>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</si>
  <si>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</si>
  <si>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</si>
  <si>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</si>
  <si>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</si>
  <si>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</si>
  <si>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</si>
  <si>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07048</t>
  </si>
  <si>
    <t>07050</t>
  </si>
  <si>
    <t>07051</t>
  </si>
  <si>
    <t>07052</t>
  </si>
  <si>
    <t>07053</t>
  </si>
  <si>
    <t>07054</t>
  </si>
  <si>
    <t>07055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</si>
  <si>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</si>
  <si>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</si>
  <si>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</si>
  <si>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</si>
  <si>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</si>
  <si>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</si>
  <si>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</si>
  <si>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</si>
  <si>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</si>
  <si>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</si>
  <si>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</si>
  <si>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</si>
  <si>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</si>
  <si>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</si>
  <si>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</si>
  <si>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</si>
  <si>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</si>
  <si>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</si>
  <si>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</si>
  <si>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</si>
  <si>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</si>
  <si>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</si>
  <si>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</si>
  <si>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</si>
  <si>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</si>
  <si>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07084</t>
  </si>
  <si>
    <t>07085</t>
  </si>
  <si>
    <t>07086</t>
  </si>
  <si>
    <t>07087</t>
  </si>
  <si>
    <t>07089</t>
  </si>
  <si>
    <t>07091</t>
  </si>
  <si>
    <t>07092</t>
  </si>
  <si>
    <t>07094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</si>
  <si>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</si>
  <si>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</si>
  <si>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</si>
  <si>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</si>
  <si>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</si>
  <si>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</si>
  <si>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</si>
  <si>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</si>
  <si>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</si>
  <si>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</si>
  <si>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</si>
  <si>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</si>
  <si>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</si>
  <si>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</si>
  <si>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</si>
  <si>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</si>
  <si>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07114</t>
  </si>
  <si>
    <t>07116</t>
  </si>
  <si>
    <t>07117</t>
  </si>
  <si>
    <t>07122</t>
  </si>
  <si>
    <t>07123</t>
  </si>
  <si>
    <t>07124</t>
  </si>
  <si>
    <t>08001</t>
  </si>
  <si>
    <t>08002</t>
  </si>
  <si>
    <t>08003</t>
  </si>
  <si>
    <t>08005</t>
  </si>
  <si>
    <t>08006</t>
  </si>
  <si>
    <t>08007</t>
  </si>
  <si>
    <t>08009</t>
  </si>
  <si>
    <t>08010</t>
  </si>
  <si>
    <t>08011</t>
  </si>
  <si>
    <t>08013</t>
  </si>
  <si>
    <t>08014</t>
  </si>
  <si>
    <t>08017</t>
  </si>
  <si>
    <t>08019</t>
  </si>
  <si>
    <t>08021</t>
  </si>
  <si>
    <t>08023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</si>
  <si>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</si>
  <si>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</si>
  <si>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</si>
  <si>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</si>
  <si>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</si>
  <si>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</si>
  <si>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</si>
  <si>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</si>
  <si>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08034</t>
  </si>
  <si>
    <t>08035</t>
  </si>
  <si>
    <t>08036</t>
  </si>
  <si>
    <t>08037</t>
  </si>
  <si>
    <t>08038</t>
  </si>
  <si>
    <t>08039</t>
  </si>
  <si>
    <t>08040</t>
  </si>
  <si>
    <t>08042</t>
  </si>
  <si>
    <t>08045</t>
  </si>
  <si>
    <t>08046</t>
  </si>
  <si>
    <t>08047</t>
  </si>
  <si>
    <t>08048</t>
  </si>
  <si>
    <t>08050</t>
  </si>
  <si>
    <t>08052</t>
  </si>
  <si>
    <t>08053</t>
  </si>
  <si>
    <t>08055</t>
  </si>
  <si>
    <t>08059</t>
  </si>
  <si>
    <t>08060</t>
  </si>
  <si>
    <t>08062</t>
  </si>
  <si>
    <t>08063</t>
  </si>
  <si>
    <t>08065</t>
  </si>
  <si>
    <t>08067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</si>
  <si>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</si>
  <si>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</si>
  <si>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</si>
  <si>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</si>
  <si>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</si>
  <si>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</si>
  <si>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</si>
  <si>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</si>
  <si>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</si>
  <si>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</si>
  <si>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</si>
  <si>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</si>
  <si>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</si>
  <si>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</si>
  <si>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</si>
  <si>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</si>
  <si>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09999</t>
  </si>
  <si>
    <t>10001</t>
  </si>
  <si>
    <t>10004</t>
  </si>
  <si>
    <t>10005</t>
  </si>
  <si>
    <t>10006</t>
  </si>
  <si>
    <t>10007</t>
  </si>
  <si>
    <t>10008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</si>
  <si>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</si>
  <si>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</si>
  <si>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</si>
  <si>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</si>
  <si>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</si>
  <si>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</si>
  <si>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</si>
  <si>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</si>
  <si>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</si>
  <si>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</si>
  <si>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</si>
  <si>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</si>
  <si>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</si>
  <si>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</si>
  <si>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10025</t>
  </si>
  <si>
    <t>10026</t>
  </si>
  <si>
    <t>10028</t>
  </si>
  <si>
    <t>10032</t>
  </si>
  <si>
    <t>10034</t>
  </si>
  <si>
    <t>10036</t>
  </si>
  <si>
    <t>10037</t>
  </si>
  <si>
    <t>10038</t>
  </si>
  <si>
    <t>10039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</si>
  <si>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</si>
  <si>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</si>
  <si>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</si>
  <si>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</si>
  <si>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</si>
  <si>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</si>
  <si>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</si>
  <si>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</si>
  <si>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</si>
  <si>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</si>
  <si>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</si>
  <si>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</si>
  <si>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</si>
  <si>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</si>
  <si>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</si>
  <si>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</si>
  <si>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</si>
  <si>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</si>
  <si>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</si>
  <si>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</si>
  <si>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</si>
  <si>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</si>
  <si>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</si>
  <si>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</si>
  <si>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</si>
  <si>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</si>
  <si>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</si>
  <si>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</si>
  <si>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</si>
  <si>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</si>
  <si>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</si>
  <si>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</si>
  <si>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</si>
  <si>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</si>
  <si>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</si>
  <si>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</si>
  <si>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</si>
  <si>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</si>
  <si>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</si>
  <si>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</si>
  <si>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</si>
  <si>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</si>
  <si>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</si>
  <si>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</si>
  <si>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</si>
  <si>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</si>
  <si>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</si>
  <si>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</si>
  <si>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</si>
  <si>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</si>
  <si>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</si>
  <si>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</si>
  <si>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</si>
  <si>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</si>
  <si>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</si>
  <si>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</si>
  <si>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</si>
  <si>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</si>
  <si>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</si>
  <si>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</si>
  <si>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</si>
  <si>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</si>
  <si>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</si>
  <si>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</si>
  <si>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</si>
  <si>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</si>
  <si>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</si>
  <si>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</si>
  <si>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</si>
  <si>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</si>
  <si>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</si>
  <si>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</si>
  <si>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</si>
  <si>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</si>
  <si>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</si>
  <si>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</si>
  <si>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</si>
  <si>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</si>
  <si>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</si>
  <si>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</si>
  <si>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</si>
  <si>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</si>
  <si>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</si>
  <si>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</si>
  <si>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</si>
  <si>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</si>
  <si>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</si>
  <si>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</si>
  <si>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</si>
  <si>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</si>
  <si>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</si>
  <si>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</si>
  <si>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</si>
  <si>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</si>
  <si>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</si>
  <si>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</si>
  <si>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</si>
  <si>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</si>
  <si>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</si>
  <si>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</si>
  <si>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</si>
  <si>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</si>
  <si>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</si>
  <si>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</si>
  <si>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</si>
  <si>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</si>
  <si>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</si>
  <si>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</si>
  <si>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</si>
  <si>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</si>
  <si>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</si>
  <si>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</si>
  <si>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</si>
  <si>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</si>
  <si>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</si>
  <si>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</si>
  <si>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</si>
  <si>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</si>
  <si>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</si>
  <si>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</si>
  <si>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</si>
  <si>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</si>
  <si>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</si>
  <si>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</si>
  <si>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</si>
  <si>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</si>
  <si>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</si>
  <si>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</si>
  <si>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</si>
  <si>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</si>
  <si>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</si>
  <si>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</si>
  <si>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</si>
  <si>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</si>
  <si>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</si>
  <si>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</si>
  <si>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</si>
  <si>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</si>
  <si>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</si>
  <si>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</si>
  <si>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</si>
  <si>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</si>
  <si>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</si>
  <si>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</si>
  <si>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</si>
  <si>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</si>
  <si>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</si>
  <si>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</si>
  <si>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</si>
  <si>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</si>
  <si>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</si>
  <si>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</si>
  <si>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</si>
  <si>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</si>
  <si>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</si>
  <si>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</si>
  <si>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</si>
  <si>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</si>
  <si>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</si>
  <si>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</si>
  <si>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</si>
  <si>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13041</t>
  </si>
  <si>
    <t>13042</t>
  </si>
  <si>
    <t>13044</t>
  </si>
  <si>
    <t>13045</t>
  </si>
  <si>
    <t>13046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</si>
  <si>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</si>
  <si>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</si>
  <si>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</si>
  <si>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</si>
  <si>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</si>
  <si>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</si>
  <si>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</si>
  <si>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</si>
  <si>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</si>
  <si>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</si>
  <si>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</si>
  <si>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</si>
  <si>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</si>
  <si>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</si>
  <si>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</si>
  <si>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</si>
  <si>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</si>
  <si>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</si>
  <si>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</si>
  <si>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</si>
  <si>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</si>
  <si>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</si>
  <si>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</si>
  <si>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13072</t>
  </si>
  <si>
    <t>13073</t>
  </si>
  <si>
    <t>13074</t>
  </si>
  <si>
    <t>13075</t>
  </si>
  <si>
    <t>13076</t>
  </si>
  <si>
    <t>13077</t>
  </si>
  <si>
    <t>13078</t>
  </si>
  <si>
    <t>13080</t>
  </si>
  <si>
    <t>13081</t>
  </si>
  <si>
    <t>13082</t>
  </si>
  <si>
    <t>13083</t>
  </si>
  <si>
    <t>13084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</si>
  <si>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</si>
  <si>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</si>
  <si>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</si>
  <si>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</si>
  <si>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</si>
  <si>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</si>
  <si>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</si>
  <si>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</si>
  <si>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</si>
  <si>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</si>
  <si>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14012</t>
  </si>
  <si>
    <t>14013</t>
  </si>
  <si>
    <t>14014</t>
  </si>
  <si>
    <t>14015</t>
  </si>
  <si>
    <t>14016</t>
  </si>
  <si>
    <t>14017</t>
  </si>
  <si>
    <t>14018</t>
  </si>
  <si>
    <t>14020</t>
  </si>
  <si>
    <t>14021</t>
  </si>
  <si>
    <t>14022</t>
  </si>
  <si>
    <t>14023</t>
  </si>
  <si>
    <t>14024</t>
  </si>
  <si>
    <t>14025</t>
  </si>
  <si>
    <t>14027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</si>
  <si>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</si>
  <si>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</si>
  <si>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</si>
  <si>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</si>
  <si>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</si>
  <si>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</si>
  <si>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</si>
  <si>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</si>
  <si>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14037</t>
  </si>
  <si>
    <t>14038</t>
  </si>
  <si>
    <t>14039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</si>
  <si>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</si>
  <si>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</si>
  <si>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</si>
  <si>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</si>
  <si>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</si>
  <si>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</si>
  <si>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</si>
  <si>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</si>
  <si>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</si>
  <si>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</si>
  <si>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</si>
  <si>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14053</t>
  </si>
  <si>
    <t>14054</t>
  </si>
  <si>
    <t>14055</t>
  </si>
  <si>
    <t>14058</t>
  </si>
  <si>
    <t>14061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</si>
  <si>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</si>
  <si>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</si>
  <si>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</si>
  <si>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</si>
  <si>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</si>
  <si>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</si>
  <si>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</si>
  <si>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</si>
  <si>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</si>
  <si>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14073</t>
  </si>
  <si>
    <t>14074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</si>
  <si>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</si>
  <si>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</si>
  <si>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</si>
  <si>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</si>
  <si>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</si>
  <si>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</si>
  <si>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</si>
  <si>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</si>
  <si>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</si>
  <si>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</si>
  <si>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</si>
  <si>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</si>
  <si>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</si>
  <si>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</si>
  <si>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</si>
  <si>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</si>
  <si>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</si>
  <si>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</si>
  <si>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</si>
  <si>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</si>
  <si>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</si>
  <si>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</si>
  <si>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</si>
  <si>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</si>
  <si>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</si>
  <si>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</si>
  <si>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</si>
  <si>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</si>
  <si>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</si>
  <si>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</si>
  <si>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</si>
  <si>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</si>
  <si>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</si>
  <si>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</si>
  <si>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</si>
  <si>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</si>
  <si>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</si>
  <si>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</si>
  <si>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</si>
  <si>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</si>
  <si>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</si>
  <si>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</si>
  <si>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</si>
  <si>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</si>
  <si>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</si>
  <si>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</si>
  <si>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</si>
  <si>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</si>
  <si>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</si>
  <si>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</si>
  <si>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</si>
  <si>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</si>
  <si>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</si>
  <si>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</si>
  <si>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</si>
  <si>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</si>
  <si>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</si>
  <si>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</si>
  <si>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</si>
  <si>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</si>
  <si>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</si>
  <si>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</si>
  <si>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</si>
  <si>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</si>
  <si>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</si>
  <si>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</si>
  <si>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</si>
  <si>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</si>
  <si>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</si>
  <si>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</si>
  <si>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</si>
  <si>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</si>
  <si>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</si>
  <si>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</si>
  <si>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</si>
  <si>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</si>
  <si>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</si>
  <si>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</si>
  <si>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</si>
  <si>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</si>
  <si>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</si>
  <si>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</si>
  <si>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</si>
  <si>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</si>
  <si>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</si>
  <si>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</si>
  <si>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</si>
  <si>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</si>
  <si>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</si>
  <si>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</si>
  <si>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</si>
  <si>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</si>
  <si>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</si>
  <si>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</si>
  <si>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</si>
  <si>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</si>
  <si>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</si>
  <si>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</si>
  <si>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</si>
  <si>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</si>
  <si>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</si>
  <si>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</si>
  <si>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</si>
  <si>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</si>
  <si>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</si>
  <si>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</si>
  <si>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</si>
  <si>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</si>
  <si>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</si>
  <si>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</si>
  <si>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</si>
  <si>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</si>
  <si>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</si>
  <si>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</si>
  <si>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</si>
  <si>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</si>
  <si>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</si>
  <si>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</si>
  <si>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</si>
  <si>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</si>
  <si>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</si>
  <si>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</si>
  <si>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</si>
  <si>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</si>
  <si>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</si>
  <si>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</si>
  <si>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</si>
  <si>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</si>
  <si>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</si>
  <si>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</si>
  <si>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</si>
  <si>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</si>
  <si>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</si>
  <si>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</si>
  <si>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</si>
  <si>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</si>
  <si>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</si>
  <si>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</si>
  <si>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</si>
  <si>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</si>
  <si>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</si>
  <si>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</si>
  <si>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</si>
  <si>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</si>
  <si>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</si>
  <si>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</si>
  <si>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</si>
  <si>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</si>
  <si>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</si>
  <si>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</si>
  <si>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</si>
  <si>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</si>
  <si>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</si>
  <si>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</si>
  <si>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</si>
  <si>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</si>
  <si>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</si>
  <si>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</si>
  <si>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</si>
  <si>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</si>
  <si>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</si>
  <si>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</si>
  <si>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</si>
  <si>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</si>
  <si>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</si>
  <si>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</si>
  <si>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</si>
  <si>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</si>
  <si>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</si>
  <si>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</si>
  <si>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</si>
  <si>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</si>
  <si>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</si>
  <si>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</si>
  <si>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</si>
  <si>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</si>
  <si>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</si>
  <si>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</si>
  <si>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</si>
  <si>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</si>
  <si>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</si>
  <si>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</si>
  <si>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</si>
  <si>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</si>
  <si>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</si>
  <si>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</si>
  <si>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</si>
  <si>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</si>
  <si>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</si>
  <si>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</si>
  <si>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</si>
  <si>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</si>
  <si>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</si>
  <si>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</si>
  <si>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</si>
  <si>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</si>
  <si>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</si>
  <si>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</si>
  <si>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</si>
  <si>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</si>
  <si>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</si>
  <si>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</si>
  <si>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</si>
  <si>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</si>
  <si>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</si>
  <si>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</si>
  <si>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</si>
  <si>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</si>
  <si>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</si>
  <si>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</si>
  <si>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</si>
  <si>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</si>
  <si>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16045</t>
  </si>
  <si>
    <t>16046</t>
  </si>
  <si>
    <t>16047</t>
  </si>
  <si>
    <t>16049</t>
  </si>
  <si>
    <t>16050</t>
  </si>
  <si>
    <t>16051</t>
  </si>
  <si>
    <t>16052</t>
  </si>
  <si>
    <t>16053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</si>
  <si>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</si>
  <si>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</si>
  <si>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</si>
  <si>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</si>
  <si>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</si>
  <si>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</si>
  <si>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</si>
  <si>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</si>
  <si>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</si>
  <si>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</si>
  <si>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</si>
  <si>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</si>
  <si>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</si>
  <si>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</si>
  <si>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</si>
  <si>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</si>
  <si>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</si>
  <si>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</si>
  <si>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</si>
  <si>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</si>
  <si>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</si>
  <si>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</si>
  <si>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</si>
  <si>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</si>
  <si>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</si>
  <si>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</si>
  <si>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</si>
  <si>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</si>
  <si>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</si>
  <si>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</si>
  <si>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</si>
  <si>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</si>
  <si>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</si>
  <si>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</si>
  <si>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</si>
  <si>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</si>
  <si>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</si>
  <si>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</si>
  <si>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</si>
  <si>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</si>
  <si>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</si>
  <si>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</si>
  <si>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</si>
  <si>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</si>
  <si>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</si>
  <si>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</si>
  <si>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</si>
  <si>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</si>
  <si>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</si>
  <si>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</si>
  <si>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</si>
  <si>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</si>
  <si>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</si>
  <si>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</si>
  <si>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</si>
  <si>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</si>
  <si>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</si>
  <si>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</si>
  <si>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</si>
  <si>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</si>
  <si>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</si>
  <si>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</si>
  <si>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</si>
  <si>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</si>
  <si>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</si>
  <si>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</si>
  <si>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</si>
  <si>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</si>
  <si>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</si>
  <si>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</si>
  <si>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</si>
  <si>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</si>
  <si>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</si>
  <si>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</si>
  <si>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</si>
  <si>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</si>
  <si>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</si>
  <si>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</si>
  <si>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</si>
  <si>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</si>
  <si>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</si>
  <si>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</si>
  <si>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</si>
  <si>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</si>
  <si>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</si>
  <si>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</si>
  <si>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</si>
  <si>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</si>
  <si>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</si>
  <si>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</si>
  <si>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</si>
  <si>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</si>
  <si>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</si>
  <si>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</si>
  <si>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</si>
  <si>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</si>
  <si>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</si>
  <si>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</si>
  <si>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</si>
  <si>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</si>
  <si>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</si>
  <si>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</si>
  <si>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</si>
  <si>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</si>
  <si>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</si>
  <si>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</si>
  <si>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</si>
  <si>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</si>
  <si>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</si>
  <si>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</si>
  <si>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</si>
  <si>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</si>
  <si>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</si>
  <si>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</si>
  <si>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</si>
  <si>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</si>
  <si>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</si>
  <si>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</si>
  <si>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</si>
  <si>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</si>
  <si>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</si>
  <si>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</si>
  <si>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</si>
  <si>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</si>
  <si>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</si>
  <si>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</si>
  <si>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</si>
  <si>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</si>
  <si>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</si>
  <si>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</si>
  <si>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</si>
  <si>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</si>
  <si>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</si>
  <si>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</si>
  <si>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</si>
  <si>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</si>
  <si>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</si>
  <si>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</si>
  <si>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</si>
  <si>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</si>
  <si>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</si>
  <si>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</si>
  <si>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</si>
  <si>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</si>
  <si>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</si>
  <si>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</si>
  <si>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</si>
  <si>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</si>
  <si>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</si>
  <si>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</si>
  <si>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</si>
  <si>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</si>
  <si>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19041</t>
  </si>
  <si>
    <t>19042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</si>
  <si>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</si>
  <si>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</si>
  <si>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</si>
  <si>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</si>
  <si>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</si>
  <si>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</si>
  <si>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</si>
  <si>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</si>
  <si>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20001</t>
  </si>
  <si>
    <t>20002</t>
  </si>
  <si>
    <t>20003</t>
  </si>
  <si>
    <t>20004</t>
  </si>
  <si>
    <t>20005</t>
  </si>
  <si>
    <t>20006</t>
  </si>
  <si>
    <t>20007</t>
  </si>
  <si>
    <t>20009</t>
  </si>
  <si>
    <t>20010</t>
  </si>
  <si>
    <t>20011</t>
  </si>
  <si>
    <t>20012</t>
  </si>
  <si>
    <t>20013</t>
  </si>
  <si>
    <t>20014</t>
  </si>
  <si>
    <t>20016</t>
  </si>
  <si>
    <t>20017</t>
  </si>
  <si>
    <t>20020</t>
  </si>
  <si>
    <t>20021</t>
  </si>
  <si>
    <t>20023</t>
  </si>
  <si>
    <t>20025</t>
  </si>
  <si>
    <t>20026</t>
  </si>
  <si>
    <t>20027</t>
  </si>
  <si>
    <t>20028</t>
  </si>
  <si>
    <t>20030</t>
  </si>
  <si>
    <t>20031</t>
  </si>
  <si>
    <t>20033</t>
  </si>
  <si>
    <t>20036</t>
  </si>
  <si>
    <t>20037</t>
  </si>
  <si>
    <t>20039</t>
  </si>
  <si>
    <t>20041</t>
  </si>
  <si>
    <t>20042</t>
  </si>
  <si>
    <t>20043</t>
  </si>
  <si>
    <t>20044</t>
  </si>
  <si>
    <t>20045</t>
  </si>
  <si>
    <t>20046</t>
  </si>
  <si>
    <t>20049</t>
  </si>
  <si>
    <t>20051</t>
  </si>
  <si>
    <t>20052</t>
  </si>
  <si>
    <t>20054</t>
  </si>
  <si>
    <t>20056</t>
  </si>
  <si>
    <t>20057</t>
  </si>
  <si>
    <t>20059</t>
  </si>
  <si>
    <t>20061</t>
  </si>
  <si>
    <t>20063</t>
  </si>
  <si>
    <t>20064</t>
  </si>
  <si>
    <t>20067</t>
  </si>
  <si>
    <t>20068</t>
  </si>
  <si>
    <t>20069</t>
  </si>
  <si>
    <t>20070</t>
  </si>
  <si>
    <t>20072</t>
  </si>
  <si>
    <t>20073</t>
  </si>
  <si>
    <t>20077</t>
  </si>
  <si>
    <t>20079</t>
  </si>
  <si>
    <t>20083</t>
  </si>
  <si>
    <t>20084</t>
  </si>
  <si>
    <t>20085</t>
  </si>
  <si>
    <t>20086</t>
  </si>
  <si>
    <t>20087</t>
  </si>
  <si>
    <t>20091</t>
  </si>
  <si>
    <t>20092</t>
  </si>
  <si>
    <t>20094</t>
  </si>
  <si>
    <t>20102</t>
  </si>
  <si>
    <t>20103</t>
  </si>
  <si>
    <t>20104</t>
  </si>
  <si>
    <t>20107</t>
  </si>
  <si>
    <t>20112</t>
  </si>
  <si>
    <t>20115</t>
  </si>
  <si>
    <t>20118</t>
  </si>
  <si>
    <t>20123</t>
  </si>
  <si>
    <t>20124</t>
  </si>
  <si>
    <t>20126</t>
  </si>
  <si>
    <t>20130</t>
  </si>
  <si>
    <t>20131</t>
  </si>
  <si>
    <t>20132</t>
  </si>
  <si>
    <t>20134</t>
  </si>
  <si>
    <t>20135</t>
  </si>
  <si>
    <t>20136</t>
  </si>
  <si>
    <t>20143</t>
  </si>
  <si>
    <t>20145</t>
  </si>
  <si>
    <t>20149</t>
  </si>
  <si>
    <t>20150</t>
  </si>
  <si>
    <t>20153</t>
  </si>
  <si>
    <t>20157</t>
  </si>
  <si>
    <t>20158</t>
  </si>
  <si>
    <t>20160</t>
  </si>
  <si>
    <t>20161</t>
  </si>
  <si>
    <t>20163</t>
  </si>
  <si>
    <t>20164</t>
  </si>
  <si>
    <t>20166</t>
  </si>
  <si>
    <t>20171</t>
  </si>
  <si>
    <t>20174</t>
  </si>
  <si>
    <t>20175</t>
  </si>
  <si>
    <t>20176</t>
  </si>
  <si>
    <t>20177</t>
  </si>
  <si>
    <t>20178</t>
  </si>
  <si>
    <t>20180</t>
  </si>
  <si>
    <t>20184</t>
  </si>
  <si>
    <t>20185</t>
  </si>
  <si>
    <t>20188</t>
  </si>
  <si>
    <t>20189</t>
  </si>
  <si>
    <t>20190</t>
  </si>
  <si>
    <t>20192</t>
  </si>
  <si>
    <t>20193</t>
  </si>
  <si>
    <t>20197</t>
  </si>
  <si>
    <t>20198</t>
  </si>
  <si>
    <t>20200</t>
  </si>
  <si>
    <t>20203</t>
  </si>
  <si>
    <t>20206</t>
  </si>
  <si>
    <t>20207</t>
  </si>
  <si>
    <t>20221</t>
  </si>
  <si>
    <t>20224</t>
  </si>
  <si>
    <t>20227</t>
  </si>
  <si>
    <t>20229</t>
  </si>
  <si>
    <t>20230</t>
  </si>
  <si>
    <t>20231</t>
  </si>
  <si>
    <t>20232</t>
  </si>
  <si>
    <t>20237</t>
  </si>
  <si>
    <t>20238</t>
  </si>
  <si>
    <t>20241</t>
  </si>
  <si>
    <t>20242</t>
  </si>
  <si>
    <t>20244</t>
  </si>
  <si>
    <t>20247</t>
  </si>
  <si>
    <t>20248</t>
  </si>
  <si>
    <t>20249</t>
  </si>
  <si>
    <t>20254</t>
  </si>
  <si>
    <t>20256</t>
  </si>
  <si>
    <t>20265</t>
  </si>
  <si>
    <t>20266</t>
  </si>
  <si>
    <t>20268</t>
  </si>
  <si>
    <t>20269</t>
  </si>
  <si>
    <t>20270</t>
  </si>
  <si>
    <t>20277</t>
  </si>
  <si>
    <t>20278</t>
  </si>
  <si>
    <t>20283</t>
  </si>
  <si>
    <t>20285</t>
  </si>
  <si>
    <t>20286</t>
  </si>
  <si>
    <t>20287</t>
  </si>
  <si>
    <t>20289</t>
  </si>
  <si>
    <t>20292</t>
  </si>
  <si>
    <t>20293</t>
  </si>
  <si>
    <t>20294</t>
  </si>
  <si>
    <t>20295</t>
  </si>
  <si>
    <t>20297</t>
  </si>
  <si>
    <t>20298</t>
  </si>
  <si>
    <t>20299</t>
  </si>
  <si>
    <t>20300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</si>
  <si>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</si>
  <si>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</si>
  <si>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</si>
  <si>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</si>
  <si>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</si>
  <si>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</si>
  <si>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</si>
  <si>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</si>
  <si>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</si>
  <si>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20312</t>
  </si>
  <si>
    <t>20315</t>
  </si>
  <si>
    <t>20318</t>
  </si>
  <si>
    <t>20320</t>
  </si>
  <si>
    <t>20323</t>
  </si>
  <si>
    <t>20324</t>
  </si>
  <si>
    <t>20325</t>
  </si>
  <si>
    <t>20327</t>
  </si>
  <si>
    <t>20333</t>
  </si>
  <si>
    <t>20334</t>
  </si>
  <si>
    <t>20337</t>
  </si>
  <si>
    <t>20338</t>
  </si>
  <si>
    <t>20339</t>
  </si>
  <si>
    <t>20340</t>
  </si>
  <si>
    <t>20342</t>
  </si>
  <si>
    <t>20343</t>
  </si>
  <si>
    <t>20345</t>
  </si>
  <si>
    <t>20348</t>
  </si>
  <si>
    <t>20349</t>
  </si>
  <si>
    <t>20350</t>
  </si>
  <si>
    <t>20352</t>
  </si>
  <si>
    <t>20353</t>
  </si>
  <si>
    <t>20356</t>
  </si>
  <si>
    <t>20358</t>
  </si>
  <si>
    <t>20360</t>
  </si>
  <si>
    <t>20362</t>
  </si>
  <si>
    <t>20363</t>
  </si>
  <si>
    <t>20364</t>
  </si>
  <si>
    <t>20366</t>
  </si>
  <si>
    <t>20367</t>
  </si>
  <si>
    <t>20368</t>
  </si>
  <si>
    <t>20369</t>
  </si>
  <si>
    <t>20375</t>
  </si>
  <si>
    <t>20378</t>
  </si>
  <si>
    <t>20380</t>
  </si>
  <si>
    <t>20381</t>
  </si>
  <si>
    <t>20385</t>
  </si>
  <si>
    <t>20387</t>
  </si>
  <si>
    <t>20390</t>
  </si>
  <si>
    <t>20393</t>
  </si>
  <si>
    <t>20394</t>
  </si>
  <si>
    <t>20397</t>
  </si>
  <si>
    <t>20398</t>
  </si>
  <si>
    <t>20399</t>
  </si>
  <si>
    <t>20401</t>
  </si>
  <si>
    <t>20402</t>
  </si>
  <si>
    <t>20403</t>
  </si>
  <si>
    <t>20406</t>
  </si>
  <si>
    <t>20407</t>
  </si>
  <si>
    <t>20409</t>
  </si>
  <si>
    <t>20411</t>
  </si>
  <si>
    <t>20413</t>
  </si>
  <si>
    <t>20414</t>
  </si>
  <si>
    <t>20415</t>
  </si>
  <si>
    <t>20417</t>
  </si>
  <si>
    <t>20418</t>
  </si>
  <si>
    <t>20421</t>
  </si>
  <si>
    <t>20425</t>
  </si>
  <si>
    <t>20427</t>
  </si>
  <si>
    <t>20431</t>
  </si>
  <si>
    <t>20434</t>
  </si>
  <si>
    <t>20437</t>
  </si>
  <si>
    <t>20439</t>
  </si>
  <si>
    <t>20441</t>
  </si>
  <si>
    <t>20445</t>
  </si>
  <si>
    <t>20450</t>
  </si>
  <si>
    <t>20453</t>
  </si>
  <si>
    <t>20456</t>
  </si>
  <si>
    <t>20457</t>
  </si>
  <si>
    <t>20459</t>
  </si>
  <si>
    <t>20460</t>
  </si>
  <si>
    <t>20462</t>
  </si>
  <si>
    <t>20465</t>
  </si>
  <si>
    <t>20467</t>
  </si>
  <si>
    <t>20469</t>
  </si>
  <si>
    <t>20470</t>
  </si>
  <si>
    <t>20472</t>
  </si>
  <si>
    <t>20475</t>
  </si>
  <si>
    <t>20482</t>
  </si>
  <si>
    <t>20483</t>
  </si>
  <si>
    <t>20484</t>
  </si>
  <si>
    <t>20492</t>
  </si>
  <si>
    <t>20494</t>
  </si>
  <si>
    <t>20498</t>
  </si>
  <si>
    <t>20499</t>
  </si>
  <si>
    <t>20505</t>
  </si>
  <si>
    <t>20515</t>
  </si>
  <si>
    <t>20516</t>
  </si>
  <si>
    <t>20519</t>
  </si>
  <si>
    <t>20523</t>
  </si>
  <si>
    <t>20525</t>
  </si>
  <si>
    <t>20526</t>
  </si>
  <si>
    <t>20530</t>
  </si>
  <si>
    <t>20531</t>
  </si>
  <si>
    <t>20534</t>
  </si>
  <si>
    <t>20537</t>
  </si>
  <si>
    <t>20539</t>
  </si>
  <si>
    <t>20540</t>
  </si>
  <si>
    <t>20542</t>
  </si>
  <si>
    <t>20544</t>
  </si>
  <si>
    <t>20545</t>
  </si>
  <si>
    <t>20546</t>
  </si>
  <si>
    <t>20547</t>
  </si>
  <si>
    <t>20548</t>
  </si>
  <si>
    <t>20549</t>
  </si>
  <si>
    <t>20550</t>
  </si>
  <si>
    <t>20551</t>
  </si>
  <si>
    <t>20553</t>
  </si>
  <si>
    <t>20555</t>
  </si>
  <si>
    <t>20557</t>
  </si>
  <si>
    <t>20558</t>
  </si>
  <si>
    <t>20559</t>
  </si>
  <si>
    <t>20561</t>
  </si>
  <si>
    <t>20565</t>
  </si>
  <si>
    <t>20566</t>
  </si>
  <si>
    <t>20569</t>
  </si>
  <si>
    <t>20570</t>
  </si>
  <si>
    <t>21001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</si>
  <si>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</si>
  <si>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</si>
  <si>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</si>
  <si>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</si>
  <si>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</si>
  <si>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</si>
  <si>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</si>
  <si>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</si>
  <si>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21012</t>
  </si>
  <si>
    <t>21013</t>
  </si>
  <si>
    <t>21015</t>
  </si>
  <si>
    <t>21016</t>
  </si>
  <si>
    <t>21017</t>
  </si>
  <si>
    <t>21018</t>
  </si>
  <si>
    <t>21019</t>
  </si>
  <si>
    <t>21020</t>
  </si>
  <si>
    <t>21022</t>
  </si>
  <si>
    <t>21023</t>
  </si>
  <si>
    <t>21025</t>
  </si>
  <si>
    <t>21026</t>
  </si>
  <si>
    <t>21027</t>
  </si>
  <si>
    <t>21028</t>
  </si>
  <si>
    <t>21031</t>
  </si>
  <si>
    <t>21032</t>
  </si>
  <si>
    <t>21034</t>
  </si>
  <si>
    <t>21035</t>
  </si>
  <si>
    <t>21037</t>
  </si>
  <si>
    <t>21038</t>
  </si>
  <si>
    <t>21039</t>
  </si>
  <si>
    <t>21040</t>
  </si>
  <si>
    <t>21041</t>
  </si>
  <si>
    <t>21043</t>
  </si>
  <si>
    <t>21044</t>
  </si>
  <si>
    <t>21045</t>
  </si>
  <si>
    <t>21046</t>
  </si>
  <si>
    <t>21047</t>
  </si>
  <si>
    <t>21048</t>
  </si>
  <si>
    <t>21051</t>
  </si>
  <si>
    <t>21053</t>
  </si>
  <si>
    <t>21054</t>
  </si>
  <si>
    <t>21056</t>
  </si>
  <si>
    <t>21057</t>
  </si>
  <si>
    <t>21058</t>
  </si>
  <si>
    <t>21059</t>
  </si>
  <si>
    <t>21060</t>
  </si>
  <si>
    <t>21062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</si>
  <si>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</si>
  <si>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</si>
  <si>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</si>
  <si>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</si>
  <si>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</si>
  <si>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</si>
  <si>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</si>
  <si>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</si>
  <si>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</si>
  <si>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</si>
  <si>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21073</t>
  </si>
  <si>
    <t>21074</t>
  </si>
  <si>
    <t>21075</t>
  </si>
  <si>
    <t>21076</t>
  </si>
  <si>
    <t>21077</t>
  </si>
  <si>
    <t>21079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</si>
  <si>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</si>
  <si>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</si>
  <si>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</si>
  <si>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</si>
  <si>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</si>
  <si>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</si>
  <si>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</si>
  <si>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</si>
  <si>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</si>
  <si>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21090</t>
  </si>
  <si>
    <t>21091</t>
  </si>
  <si>
    <t>21092</t>
  </si>
  <si>
    <t>21094</t>
  </si>
  <si>
    <t>21096</t>
  </si>
  <si>
    <t>21097</t>
  </si>
  <si>
    <t>21098</t>
  </si>
  <si>
    <t>21099</t>
  </si>
  <si>
    <t>21100</t>
  </si>
  <si>
    <t>21101</t>
  </si>
  <si>
    <t>21102</t>
  </si>
  <si>
    <t>21103</t>
  </si>
  <si>
    <t>21104</t>
  </si>
  <si>
    <t>21106</t>
  </si>
  <si>
    <t>21107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</si>
  <si>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</si>
  <si>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</si>
  <si>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</si>
  <si>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</si>
  <si>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</si>
  <si>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</si>
  <si>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</si>
  <si>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</si>
  <si>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</si>
  <si>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</si>
  <si>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</si>
  <si>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</si>
  <si>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</si>
  <si>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</si>
  <si>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</si>
  <si>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</si>
  <si>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</si>
  <si>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</si>
  <si>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</si>
  <si>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</si>
  <si>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</si>
  <si>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</si>
  <si>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</si>
  <si>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</si>
  <si>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</si>
  <si>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</si>
  <si>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</si>
  <si>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</si>
  <si>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</si>
  <si>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</si>
  <si>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</si>
  <si>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</si>
  <si>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</si>
  <si>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</si>
  <si>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21143</t>
  </si>
  <si>
    <t>21144</t>
  </si>
  <si>
    <t>21145</t>
  </si>
  <si>
    <t>21147</t>
  </si>
  <si>
    <t>21148</t>
  </si>
  <si>
    <t>21149</t>
  </si>
  <si>
    <t>21151</t>
  </si>
  <si>
    <t>21152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</si>
  <si>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</si>
  <si>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</si>
  <si>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</si>
  <si>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</si>
  <si>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</si>
  <si>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</si>
  <si>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</si>
  <si>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</si>
  <si>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</si>
  <si>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</si>
  <si>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</si>
  <si>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</si>
  <si>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</si>
  <si>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</si>
  <si>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</si>
  <si>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</si>
  <si>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21172</t>
  </si>
  <si>
    <t>21173</t>
  </si>
  <si>
    <t>21174</t>
  </si>
  <si>
    <t>21175</t>
  </si>
  <si>
    <t>21176</t>
  </si>
  <si>
    <t>21177</t>
  </si>
  <si>
    <t>21179</t>
  </si>
  <si>
    <t>21180</t>
  </si>
  <si>
    <t>21181</t>
  </si>
  <si>
    <t>21182</t>
  </si>
  <si>
    <t>21183</t>
  </si>
  <si>
    <t>21185</t>
  </si>
  <si>
    <t>21186</t>
  </si>
  <si>
    <t>21187</t>
  </si>
  <si>
    <t>21188</t>
  </si>
  <si>
    <t>21189</t>
  </si>
  <si>
    <t>21191</t>
  </si>
  <si>
    <t>21192</t>
  </si>
  <si>
    <t>21193</t>
  </si>
  <si>
    <t>21194</t>
  </si>
  <si>
    <t>21197</t>
  </si>
  <si>
    <t>21199</t>
  </si>
  <si>
    <t>21200</t>
  </si>
  <si>
    <t>21202</t>
  </si>
  <si>
    <t>21204</t>
  </si>
  <si>
    <t>21205</t>
  </si>
  <si>
    <t>21206</t>
  </si>
  <si>
    <t>21207</t>
  </si>
  <si>
    <t>21208</t>
  </si>
  <si>
    <t>21209</t>
  </si>
  <si>
    <t>21211</t>
  </si>
  <si>
    <t>21212</t>
  </si>
  <si>
    <t>21213</t>
  </si>
  <si>
    <t>21214</t>
  </si>
  <si>
    <t>21217</t>
  </si>
  <si>
    <t>22001</t>
  </si>
  <si>
    <t>22002</t>
  </si>
  <si>
    <t>22003</t>
  </si>
  <si>
    <t>22004</t>
  </si>
  <si>
    <t>22005</t>
  </si>
  <si>
    <t>22006</t>
  </si>
  <si>
    <t>22007</t>
  </si>
  <si>
    <t>22008</t>
  </si>
  <si>
    <t>22009</t>
  </si>
  <si>
    <t>22010</t>
  </si>
  <si>
    <t>22011</t>
  </si>
  <si>
    <t>22012</t>
  </si>
  <si>
    <t>22013</t>
  </si>
  <si>
    <t>22014</t>
  </si>
  <si>
    <t>22015</t>
  </si>
  <si>
    <t>22016</t>
  </si>
  <si>
    <t>22017</t>
  </si>
  <si>
    <t>22018</t>
  </si>
  <si>
    <t>23001</t>
  </si>
  <si>
    <t>23002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</si>
  <si>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</si>
  <si>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</si>
  <si>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</si>
  <si>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</si>
  <si>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</si>
  <si>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</si>
  <si>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</si>
  <si>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</si>
  <si>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</si>
  <si>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24001</t>
  </si>
  <si>
    <t>24002</t>
  </si>
  <si>
    <t>24003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</si>
  <si>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</si>
  <si>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</si>
  <si>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</si>
  <si>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</si>
  <si>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</si>
  <si>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</si>
  <si>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</si>
  <si>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</si>
  <si>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</si>
  <si>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</si>
  <si>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</si>
  <si>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</si>
  <si>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</si>
  <si>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</si>
  <si>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</si>
  <si>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</si>
  <si>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</si>
  <si>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</si>
  <si>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</si>
  <si>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</si>
  <si>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</si>
  <si>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</si>
  <si>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</si>
  <si>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</si>
  <si>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</si>
  <si>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</si>
  <si>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</si>
  <si>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</si>
  <si>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</si>
  <si>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</si>
  <si>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</si>
  <si>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</si>
  <si>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</si>
  <si>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</si>
  <si>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</si>
  <si>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</si>
  <si>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</si>
  <si>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</si>
  <si>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</si>
  <si>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</si>
  <si>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24045</t>
  </si>
  <si>
    <t>24046</t>
  </si>
  <si>
    <t>24047</t>
  </si>
  <si>
    <t>24048</t>
  </si>
  <si>
    <t>24049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</si>
  <si>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</si>
  <si>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</si>
  <si>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</si>
  <si>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</si>
  <si>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</si>
  <si>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</si>
  <si>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</si>
  <si>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</si>
  <si>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</si>
  <si>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</si>
  <si>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</si>
  <si>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</si>
  <si>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</si>
  <si>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</si>
  <si>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</si>
  <si>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</si>
  <si>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</si>
  <si>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</si>
  <si>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</si>
  <si>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</si>
  <si>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</si>
  <si>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</si>
  <si>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</si>
  <si>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</si>
  <si>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</si>
  <si>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</si>
  <si>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</si>
  <si>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26001</t>
  </si>
  <si>
    <t>26002</t>
  </si>
  <si>
    <t>26003</t>
  </si>
  <si>
    <t>26004</t>
  </si>
  <si>
    <t>26005</t>
  </si>
  <si>
    <t>26006</t>
  </si>
  <si>
    <t>26009</t>
  </si>
  <si>
    <t>26010</t>
  </si>
  <si>
    <t>26011</t>
  </si>
  <si>
    <t>26012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</si>
  <si>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</si>
  <si>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</si>
  <si>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</si>
  <si>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</si>
  <si>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</si>
  <si>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</si>
  <si>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</si>
  <si>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</si>
  <si>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</si>
  <si>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</si>
  <si>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</si>
  <si>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</si>
  <si>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</si>
  <si>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</si>
  <si>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</si>
  <si>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</si>
  <si>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</si>
  <si>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</si>
  <si>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</si>
  <si>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</si>
  <si>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</si>
  <si>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</si>
  <si>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</si>
  <si>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</si>
  <si>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</si>
  <si>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</si>
  <si>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</si>
  <si>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</si>
  <si>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</si>
  <si>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</si>
  <si>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</si>
  <si>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</si>
  <si>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</si>
  <si>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</si>
  <si>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</si>
  <si>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</si>
  <si>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</si>
  <si>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</si>
  <si>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</si>
  <si>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26055</t>
  </si>
  <si>
    <t>26056</t>
  </si>
  <si>
    <t>26058</t>
  </si>
  <si>
    <t>26059</t>
  </si>
  <si>
    <t>26060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</si>
  <si>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</si>
  <si>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</si>
  <si>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</si>
  <si>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</si>
  <si>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</si>
  <si>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</si>
  <si>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</si>
  <si>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</si>
  <si>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</si>
  <si>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</si>
  <si>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26999</t>
  </si>
  <si>
    <t>27001</t>
  </si>
  <si>
    <t>27002</t>
  </si>
  <si>
    <t>27003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</si>
  <si>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</si>
  <si>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</si>
  <si>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</si>
  <si>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</si>
  <si>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</si>
  <si>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</si>
  <si>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</si>
  <si>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</si>
  <si>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</si>
  <si>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</si>
  <si>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</si>
  <si>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</si>
  <si>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</si>
  <si>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</si>
  <si>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28001</t>
  </si>
  <si>
    <t>28002</t>
  </si>
  <si>
    <t>28003</t>
  </si>
  <si>
    <t>28004</t>
  </si>
  <si>
    <t>28005</t>
  </si>
  <si>
    <t>28006</t>
  </si>
  <si>
    <t>28007</t>
  </si>
  <si>
    <t>28008</t>
  </si>
  <si>
    <t>28009</t>
  </si>
  <si>
    <t>28011</t>
  </si>
  <si>
    <t>28012</t>
  </si>
  <si>
    <t>28013</t>
  </si>
  <si>
    <t>28014</t>
  </si>
  <si>
    <t>28015</t>
  </si>
  <si>
    <t>28016</t>
  </si>
  <si>
    <t>28017</t>
  </si>
  <si>
    <t>28018</t>
  </si>
  <si>
    <t>28019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</si>
  <si>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</si>
  <si>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</si>
  <si>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</si>
  <si>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</si>
  <si>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</si>
  <si>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</si>
  <si>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</si>
  <si>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</si>
  <si>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</si>
  <si>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</si>
  <si>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28032</t>
  </si>
  <si>
    <t>28033</t>
  </si>
  <si>
    <t>28034</t>
  </si>
  <si>
    <t>28035</t>
  </si>
  <si>
    <t>28037</t>
  </si>
  <si>
    <t>28038</t>
  </si>
  <si>
    <t>28039</t>
  </si>
  <si>
    <t>28040</t>
  </si>
  <si>
    <t>28041</t>
  </si>
  <si>
    <t>28042</t>
  </si>
  <si>
    <t>28043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</si>
  <si>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</si>
  <si>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</si>
  <si>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</si>
  <si>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</si>
  <si>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</si>
  <si>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</si>
  <si>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</si>
  <si>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</si>
  <si>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</si>
  <si>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</si>
  <si>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</si>
  <si>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</si>
  <si>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</si>
  <si>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</si>
  <si>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</si>
  <si>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</si>
  <si>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</si>
  <si>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</si>
  <si>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</si>
  <si>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</si>
  <si>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</si>
  <si>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29022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</si>
  <si>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</si>
  <si>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</si>
  <si>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</si>
  <si>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</si>
  <si>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</si>
  <si>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</si>
  <si>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</si>
  <si>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</si>
  <si>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</si>
  <si>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</si>
  <si>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</si>
  <si>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</si>
  <si>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</si>
  <si>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</si>
  <si>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</si>
  <si>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</si>
  <si>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</si>
  <si>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</si>
  <si>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</si>
  <si>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</si>
  <si>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</si>
  <si>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</si>
  <si>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</si>
  <si>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</si>
  <si>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</si>
  <si>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</si>
  <si>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</si>
  <si>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</si>
  <si>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</si>
  <si>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</si>
  <si>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</si>
  <si>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</si>
  <si>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</si>
  <si>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</si>
  <si>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</si>
  <si>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</si>
  <si>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</si>
  <si>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</si>
  <si>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30001</t>
  </si>
  <si>
    <t>30002</t>
  </si>
  <si>
    <t>30003</t>
  </si>
  <si>
    <t>30004</t>
  </si>
  <si>
    <t>30005</t>
  </si>
  <si>
    <t>30006</t>
  </si>
  <si>
    <t>30007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</si>
  <si>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</si>
  <si>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</si>
  <si>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</si>
  <si>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</si>
  <si>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</si>
  <si>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</si>
  <si>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</si>
  <si>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</si>
  <si>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</si>
  <si>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</si>
  <si>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</si>
  <si>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</si>
  <si>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</si>
  <si>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</si>
  <si>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</si>
  <si>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</si>
  <si>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</si>
  <si>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</si>
  <si>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</si>
  <si>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</si>
  <si>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</si>
  <si>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</si>
  <si>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30036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</si>
  <si>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</si>
  <si>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</si>
  <si>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</si>
  <si>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</si>
  <si>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</si>
  <si>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</si>
  <si>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</si>
  <si>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</si>
  <si>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</si>
  <si>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</si>
  <si>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</si>
  <si>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</si>
  <si>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</si>
  <si>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</si>
  <si>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</si>
  <si>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</si>
  <si>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</si>
  <si>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</si>
  <si>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</si>
  <si>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</si>
  <si>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</si>
  <si>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</si>
  <si>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</si>
  <si>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</si>
  <si>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</si>
  <si>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</si>
  <si>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</si>
  <si>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</si>
  <si>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</si>
  <si>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</si>
  <si>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</si>
  <si>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</si>
  <si>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30071</t>
  </si>
  <si>
    <t>30072</t>
  </si>
  <si>
    <t>30073</t>
  </si>
  <si>
    <t>30074</t>
  </si>
  <si>
    <t>30075</t>
  </si>
  <si>
    <t>30077</t>
  </si>
  <si>
    <t>30078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</si>
  <si>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</si>
  <si>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</si>
  <si>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</si>
  <si>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</si>
  <si>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</si>
  <si>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</si>
  <si>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</si>
  <si>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</si>
  <si>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</si>
  <si>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</si>
  <si>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</si>
  <si>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</si>
  <si>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</si>
  <si>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</si>
  <si>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</si>
  <si>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</si>
  <si>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</si>
  <si>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</si>
  <si>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</si>
  <si>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30099</t>
  </si>
  <si>
    <t>30100</t>
  </si>
  <si>
    <t>30101</t>
  </si>
  <si>
    <t>30102</t>
  </si>
  <si>
    <t>30103</t>
  </si>
  <si>
    <t>30104</t>
  </si>
  <si>
    <t>30105</t>
  </si>
  <si>
    <t>30106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</si>
  <si>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</si>
  <si>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</si>
  <si>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</si>
  <si>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</si>
  <si>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</si>
  <si>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</si>
  <si>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</si>
  <si>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</si>
  <si>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</si>
  <si>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</si>
  <si>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</si>
  <si>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</si>
  <si>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</si>
  <si>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</si>
  <si>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</si>
  <si>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</si>
  <si>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</si>
  <si>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</si>
  <si>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</si>
  <si>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</si>
  <si>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</si>
  <si>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30129</t>
  </si>
  <si>
    <t>30130</t>
  </si>
  <si>
    <t>30131</t>
  </si>
  <si>
    <t>30132</t>
  </si>
  <si>
    <t>30133</t>
  </si>
  <si>
    <t>30134</t>
  </si>
  <si>
    <t>30135</t>
  </si>
  <si>
    <t>30136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</si>
  <si>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</si>
  <si>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</si>
  <si>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</si>
  <si>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</si>
  <si>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</si>
  <si>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</si>
  <si>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</si>
  <si>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</si>
  <si>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</si>
  <si>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</si>
  <si>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</si>
  <si>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</si>
  <si>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</si>
  <si>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</si>
  <si>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</si>
  <si>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</si>
  <si>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30155</t>
  </si>
  <si>
    <t>30157</t>
  </si>
  <si>
    <t>30158</t>
  </si>
  <si>
    <t>30160</t>
  </si>
  <si>
    <t>30161</t>
  </si>
  <si>
    <t>30164</t>
  </si>
  <si>
    <t>30165</t>
  </si>
  <si>
    <t>30166</t>
  </si>
  <si>
    <t>30168</t>
  </si>
  <si>
    <t>30169</t>
  </si>
  <si>
    <t>30171</t>
  </si>
  <si>
    <t>30172</t>
  </si>
  <si>
    <t>30173</t>
  </si>
  <si>
    <t>30174</t>
  </si>
  <si>
    <t>30175</t>
  </si>
  <si>
    <t>30176</t>
  </si>
  <si>
    <t>30177</t>
  </si>
  <si>
    <t>30178</t>
  </si>
  <si>
    <t>30181</t>
  </si>
  <si>
    <t>30182</t>
  </si>
  <si>
    <t>30183</t>
  </si>
  <si>
    <t>30185</t>
  </si>
  <si>
    <t>30186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</si>
  <si>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</si>
  <si>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</si>
  <si>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</si>
  <si>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</si>
  <si>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</si>
  <si>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</si>
  <si>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</si>
  <si>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</si>
  <si>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30196</t>
  </si>
  <si>
    <t>30197</t>
  </si>
  <si>
    <t>30199</t>
  </si>
  <si>
    <t>30200</t>
  </si>
  <si>
    <t>30201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</si>
  <si>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</si>
  <si>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</si>
  <si>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</si>
  <si>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</si>
  <si>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</si>
  <si>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</si>
  <si>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</si>
  <si>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</si>
  <si>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</si>
  <si>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</si>
  <si>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</si>
  <si>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</si>
  <si>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</si>
  <si>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</si>
  <si>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</si>
  <si>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</si>
  <si>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</si>
  <si>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</si>
  <si>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</si>
  <si>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</si>
  <si>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</si>
  <si>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</si>
  <si>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</si>
  <si>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</si>
  <si>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</si>
  <si>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</si>
  <si>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</si>
  <si>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</si>
  <si>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</si>
  <si>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</si>
  <si>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</si>
  <si>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</si>
  <si>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</si>
  <si>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</si>
  <si>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</si>
  <si>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</si>
  <si>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</si>
  <si>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</si>
  <si>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</si>
  <si>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</si>
  <si>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</si>
  <si>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</si>
  <si>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</si>
  <si>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</si>
  <si>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</si>
  <si>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</si>
  <si>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</si>
  <si>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</si>
  <si>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</si>
  <si>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</si>
  <si>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</si>
  <si>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</si>
  <si>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</si>
  <si>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</si>
  <si>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</si>
  <si>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</si>
  <si>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</si>
  <si>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</si>
  <si>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</si>
  <si>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</si>
  <si>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</si>
  <si>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</si>
  <si>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</si>
  <si>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</si>
  <si>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</si>
  <si>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</si>
  <si>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</si>
  <si>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</si>
  <si>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</si>
  <si>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</si>
  <si>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</si>
  <si>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</si>
  <si>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</si>
  <si>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</si>
  <si>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</si>
  <si>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</si>
  <si>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</si>
  <si>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</si>
  <si>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</si>
  <si>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</si>
  <si>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</si>
  <si>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</si>
  <si>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</si>
  <si>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</si>
  <si>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</si>
  <si>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</si>
  <si>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</si>
  <si>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</si>
  <si>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</si>
  <si>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</si>
  <si>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</si>
  <si>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</si>
  <si>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</si>
  <si>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</si>
  <si>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</si>
  <si>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</si>
  <si>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</si>
  <si>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</si>
  <si>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31098</t>
  </si>
  <si>
    <t>31099</t>
  </si>
  <si>
    <t>31100</t>
  </si>
  <si>
    <t>31101</t>
  </si>
  <si>
    <t>31102</t>
  </si>
  <si>
    <t>31103</t>
  </si>
  <si>
    <t>31104</t>
  </si>
  <si>
    <t>31105</t>
  </si>
  <si>
    <t>31106</t>
  </si>
  <si>
    <t>32001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</si>
  <si>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</si>
  <si>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</si>
  <si>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</si>
  <si>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</si>
  <si>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</si>
  <si>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</si>
  <si>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</si>
  <si>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</si>
  <si>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</si>
  <si>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</si>
  <si>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</si>
  <si>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</si>
  <si>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</si>
  <si>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</si>
  <si>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32019</t>
  </si>
  <si>
    <t>32020</t>
  </si>
  <si>
    <t>32022</t>
  </si>
  <si>
    <t>32023</t>
  </si>
  <si>
    <t>32024</t>
  </si>
  <si>
    <t>32025</t>
  </si>
  <si>
    <t>32026</t>
  </si>
  <si>
    <t>32028</t>
  </si>
  <si>
    <t>32029</t>
  </si>
  <si>
    <t>32030</t>
  </si>
  <si>
    <t>32031</t>
  </si>
  <si>
    <t>32032</t>
  </si>
  <si>
    <t>32034</t>
  </si>
  <si>
    <t>32035</t>
  </si>
  <si>
    <t>32036</t>
  </si>
  <si>
    <t>32037</t>
  </si>
  <si>
    <t>32038</t>
  </si>
  <si>
    <t>32039</t>
  </si>
  <si>
    <t>32040</t>
  </si>
  <si>
    <t>32042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</si>
  <si>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</si>
  <si>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</si>
  <si>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</si>
  <si>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</si>
  <si>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</si>
  <si>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</si>
  <si>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</si>
  <si>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</si>
  <si>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</si>
  <si>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</si>
  <si>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32054</t>
  </si>
  <si>
    <t>32055</t>
  </si>
  <si>
    <t>32056</t>
  </si>
  <si>
    <t>32057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</si>
  <si>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</si>
  <si>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</si>
  <si>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</si>
  <si>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</si>
  <si>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</si>
  <si>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</si>
  <si>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</si>
  <si>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</si>
  <si>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</si>
  <si>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</si>
  <si>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</si>
  <si>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</si>
  <si>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</si>
  <si>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</si>
  <si>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</si>
  <si>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</si>
  <si>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</si>
  <si>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</si>
  <si>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</si>
  <si>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</si>
  <si>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</si>
  <si>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</si>
  <si>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</si>
  <si>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</si>
  <si>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</si>
  <si>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</si>
  <si>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</si>
  <si>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</si>
  <si>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</si>
  <si>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</si>
  <si>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</si>
  <si>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</si>
  <si>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Municipio</t>
  </si>
  <si>
    <t>Entidad</t>
  </si>
  <si>
    <t>Cve_ent</t>
  </si>
  <si>
    <t>DEFUNCIONES</t>
  </si>
  <si>
    <t>LATENTES</t>
  </si>
  <si>
    <t>RECUPERADOS</t>
  </si>
  <si>
    <t>POSITIVOS</t>
  </si>
  <si>
    <t>Tasa por 100K</t>
  </si>
  <si>
    <t>Cve_mun</t>
  </si>
  <si>
    <t>Análisis de Casos Positivos a la Prueba COVID-19 (Coronavirus Disease from SARS-CoV2)</t>
  </si>
  <si>
    <t>COVID-19. MÉXICO</t>
  </si>
  <si>
    <t>* Dirección General de Epidemiología. Secretaría de Salud https://www.gob.mx/salud/documentos/datos-abiertos-152127 &lt;&lt;Fecha de consulta: 3 de septiembre de 2020&gt;&gt;</t>
  </si>
  <si>
    <t>No Especificado</t>
  </si>
  <si>
    <t>Nivel de Análisis: Municipios de México</t>
  </si>
  <si>
    <t>Nivel de Análisis: Nacional</t>
  </si>
  <si>
    <t>Nivel de Análisis: Municipios del Estado de México</t>
  </si>
  <si>
    <t>MÉXICO</t>
  </si>
  <si>
    <t>Total Estatal</t>
  </si>
  <si>
    <t>Total Nacional</t>
  </si>
  <si>
    <t>CIUDAD DE MÉXICO</t>
  </si>
  <si>
    <t>Total edomex-cdmx</t>
  </si>
  <si>
    <t>No Especificado en el estado</t>
  </si>
  <si>
    <t>** Estimaciones con los datos de Dirección General de Epidemiología. Secretaría de Salud https://www.gob.mx/salud/documentos/datos-abiertos-152127 &lt;&lt;Fecha de consulta: 3 de septiembre de 2020&gt;&gt;</t>
  </si>
  <si>
    <t>Proyección de Poblacion 2020***</t>
  </si>
  <si>
    <t>Total*</t>
  </si>
  <si>
    <t>Total**</t>
  </si>
  <si>
    <t>Notas:</t>
  </si>
  <si>
    <t>Fuentes:</t>
  </si>
  <si>
    <t>Defunciones/Positivos</t>
  </si>
  <si>
    <t>Tasa estandarizada</t>
  </si>
  <si>
    <t xml:space="preserve">VERACRUZ </t>
  </si>
  <si>
    <t>MICHOACÁN</t>
  </si>
  <si>
    <t xml:space="preserve">COAHUILA </t>
  </si>
  <si>
    <t>Nivel de análisis</t>
  </si>
  <si>
    <t>Tablas</t>
  </si>
  <si>
    <t>Gráficos</t>
  </si>
  <si>
    <t>Nacional</t>
  </si>
  <si>
    <t>Contenido</t>
  </si>
  <si>
    <t>México</t>
  </si>
  <si>
    <t>CONTENIDO</t>
  </si>
  <si>
    <t>DEFUNCIONES/POSITIVOS</t>
  </si>
  <si>
    <t>Índice de Afectación</t>
  </si>
  <si>
    <t>Mortalidad por casos positivos respecto al promedio nacional</t>
  </si>
  <si>
    <t>*** Proyecciones de la Población de México y de las Entidades Federativas, 2016-2050 y Conciliación Demográfica de México, 1950 -2015 (base1 y base 2)  CONAPO. https://datos.gob.mx/busca/dataset/proyecciones-de-la-poblacion-de-mexico-y-de-las-entidades-federativas-2016-2050/resource/751728c1-e0cf-4fe8-b0fb-55b17d22bac4 &lt;&lt;Fecha de consulta: 3 de septiembre de 2020&gt;&gt;</t>
  </si>
  <si>
    <t>NOTAS Y FUENTES</t>
  </si>
  <si>
    <t>Notas y Fuentes</t>
  </si>
  <si>
    <t>Anexos</t>
  </si>
  <si>
    <t>Tasa estandarizada a nivel Edo Mex</t>
  </si>
  <si>
    <t>Mortalidad por casos positivos respecto al promedio Edo Mex</t>
  </si>
  <si>
    <t>Mortalidad por casos positivos respecto al promedio EdoMex-CDMX</t>
  </si>
  <si>
    <t>Tasa estandarizada a nivel EdoMex- CDMX</t>
  </si>
  <si>
    <t>Tasa estandarizada a nivel Nacional</t>
  </si>
  <si>
    <t>Mortalidad por casos positivos respecto al promedio Nacional</t>
  </si>
  <si>
    <t>Índice de Afectación en EdoMex</t>
  </si>
  <si>
    <t>Índice de Afectación Nacional</t>
  </si>
  <si>
    <t>Índice de Afectación en EdoMex-CDMX</t>
  </si>
  <si>
    <t>Estado de México</t>
  </si>
  <si>
    <t>Municipios de México</t>
  </si>
  <si>
    <t>Estado de México-CDMX</t>
  </si>
  <si>
    <t>T1. Entidades de México</t>
  </si>
  <si>
    <t>T2. Municipios de México</t>
  </si>
  <si>
    <t>G4.3 Índice de Afectación: Defunciones por municipios del Estado de México respecto al promedio Nacional</t>
  </si>
  <si>
    <t>G4.2 Índice de Afectación: Casos recuperados por municipios del Estado de México respecto al promedio Nacional</t>
  </si>
  <si>
    <t>G4.1 Índice de Afectación: Casos positivos por municipios del Estado de México respecto al promedio Nacional</t>
  </si>
  <si>
    <t>G4.5 Defunciones/positivos por municipios del Estado de México respecto al promedio Nacional</t>
  </si>
  <si>
    <t>G4.4 Defunciones/positivos por municipios del Estado de México respecto al promedio Estatal</t>
  </si>
  <si>
    <t>G3.1 Índice de Afectación: Casos positivos por municipios y alcaldías del Estado de México respecto al promedio Nacional</t>
  </si>
  <si>
    <t>G3.2 Índice de Afectación: Casos recuperados por municipios y alcaldías del Estado de México respecto al promedio Nacional</t>
  </si>
  <si>
    <t>G3.3 Índice de Afectación: Defunciones por municipios y alcaldías del Estado de México respecto al promedio Nacional</t>
  </si>
  <si>
    <t>G3.4 Defunciones/positivos por municipios y alcaldías del Estado de México respecto al promedio EdoMex-CDMX</t>
  </si>
  <si>
    <t>G3.5 Defunciones/positivos por municipios y alcaldías del Estado de México respecto al promedio Nacional</t>
  </si>
  <si>
    <t>G3.1</t>
  </si>
  <si>
    <t>G3.2</t>
  </si>
  <si>
    <t>G3.3</t>
  </si>
  <si>
    <t>G3.4</t>
  </si>
  <si>
    <t>G3.5</t>
  </si>
  <si>
    <t>G4.1</t>
  </si>
  <si>
    <t>G4.2</t>
  </si>
  <si>
    <t>G4.3</t>
  </si>
  <si>
    <t>G4.4</t>
  </si>
  <si>
    <t>G4.5</t>
  </si>
  <si>
    <t>G1.1</t>
  </si>
  <si>
    <t>G1.2</t>
  </si>
  <si>
    <t>G1.3</t>
  </si>
  <si>
    <t>G1.4</t>
  </si>
  <si>
    <t>G2.3</t>
  </si>
  <si>
    <t>G2.1</t>
  </si>
  <si>
    <t>G2.2</t>
  </si>
  <si>
    <t>G2.4</t>
  </si>
  <si>
    <t>G2.4 Defunciones/positivos por municipios respecto al promedio Nacional</t>
  </si>
  <si>
    <t>G2.3 Índice de Afectación: Defunciones por municipios respecto al promedio Nacional</t>
  </si>
  <si>
    <t>G2.2 Índice de Afectación: Casos recuperados por municipios respecto al promedio Nacional</t>
  </si>
  <si>
    <t>G2.1 Índice de Afectación: Casos positivos por municipios respecto al promedio Nacional</t>
  </si>
  <si>
    <t>G1.4 Defunciones/positivos respecto al promedio Nacional</t>
  </si>
  <si>
    <t>G1.3 Índice de Afectación: Defunciones por estado respecto al promedio Nacional</t>
  </si>
  <si>
    <t>G1.2 Índice de Afectación: Casos recuperados por estado respecto al promedio Nacional</t>
  </si>
  <si>
    <t>G1.1 Índice de Afectación: Casos positivos por estado respecto al promedio Nacional</t>
  </si>
  <si>
    <t>Pandemia a Nivel Nacional, Estatal y Municipal</t>
  </si>
  <si>
    <t>T3. CDMX y Estado de México</t>
  </si>
  <si>
    <t>T4. Estado de México</t>
  </si>
  <si>
    <t>T.4</t>
  </si>
  <si>
    <t>T3</t>
  </si>
  <si>
    <t>T2</t>
  </si>
  <si>
    <t>T1</t>
  </si>
  <si>
    <t>Mapas</t>
  </si>
  <si>
    <t>M1.1 Índice de Afectación: Casos positivos por estado respecto al promedio Nacional</t>
  </si>
  <si>
    <t>M1.2 Índice de Afectación: Defunciones por estado respecto al promedio Nacional</t>
  </si>
  <si>
    <t>M1.1</t>
  </si>
  <si>
    <t>M1.2</t>
  </si>
  <si>
    <t>Nivel Nacional</t>
  </si>
  <si>
    <t>Nivel Municipal</t>
  </si>
  <si>
    <t>M2.1</t>
  </si>
  <si>
    <t>M2.2</t>
  </si>
  <si>
    <t>M2.3</t>
  </si>
  <si>
    <t>M2.4</t>
  </si>
  <si>
    <t>M2.1 Índice de Afectación: Casos positivos por municipios respecto al promedio Nacional</t>
  </si>
  <si>
    <t>M2.2 Índice de Afectación: Defunciones por municipios respecto al promedio Nacional</t>
  </si>
  <si>
    <t>M2.3 Índice de Afectación: Casos positivos por municipios respecto al promedio Nacional-iMoran</t>
  </si>
  <si>
    <t>M2.4 Índice de Afectación: Defunciones por municipios respecto al promedio Nacional-iMoran</t>
  </si>
  <si>
    <t>M3.1 Índice de Afectación: Casos positivos por municipios y alcaldías del Estado de México respecto al promedio Nacional</t>
  </si>
  <si>
    <t>M3.2 Índice de Afectación: Defunciones por municipios y alcaldías del Estado de México respecto al promedio Nacional</t>
  </si>
  <si>
    <t>M4.1 Índice de Afectación: Casos positivos por municipios del Estado de México respecto al promedio Nacional</t>
  </si>
  <si>
    <t>M4.2 Índice de Afectación: Defunciones por municipios del Estado de México respecto al promedio Nacional</t>
  </si>
  <si>
    <t>M4.3 Índice de Afectación: Casos positivos por municipios del Estado de México respecto al promedio Nacional-iMoran</t>
  </si>
  <si>
    <t>M4.4 Índice de Afectación: Defunciones por municipios del Estado de México respecto al promedio Nacional-iMoran</t>
  </si>
  <si>
    <t>M3.2</t>
  </si>
  <si>
    <t>Nivel EdoMex-CDMX</t>
  </si>
  <si>
    <t>M3.1</t>
  </si>
  <si>
    <t>M3.3</t>
  </si>
  <si>
    <t>M3.4</t>
  </si>
  <si>
    <t>M4.1</t>
  </si>
  <si>
    <t>Nivel EdoMex</t>
  </si>
  <si>
    <t>M4.2</t>
  </si>
  <si>
    <t>M4.3</t>
  </si>
  <si>
    <t>M4.4</t>
  </si>
  <si>
    <t>M3.3 Índice de Afectación: Casos positivos por municipios y alcaldías del Estado de México respecto al promedio Nacional-iMoran</t>
  </si>
  <si>
    <t>M3.4 Índice de Afectación: Defunciones por municipios y alcaldías del Estado de México respecto al promedio Nacional-iMoran</t>
  </si>
  <si>
    <t>Niel EdoMex-CDMX</t>
  </si>
  <si>
    <t>Nivel de Análisis: Municipios del Estado de México y Alcaldías de la CDMX</t>
  </si>
  <si>
    <t>d) Recuperados. Personas en las que han pasado 14 días o más entre la fecha de registro y la fecha de actualización y el paciente es ambulatorio; Registros con 28 días o más entre la fecha de registro y la fecha de actualización y el paciente está hospitalizado.</t>
  </si>
  <si>
    <t>Licenciamiento</t>
  </si>
  <si>
    <t>Participantes en el proyecto</t>
  </si>
  <si>
    <t>Dr. Carlos Garrocho</t>
  </si>
  <si>
    <t>Ing. Jorge Luis Miranda</t>
  </si>
  <si>
    <t>Profesor Invetigador de El Colegio Mexiquense</t>
  </si>
  <si>
    <t>Dra. Tania Lilia Chávez</t>
  </si>
  <si>
    <t>Jefe de la Unidad de Tecnologías de Información y Comunicaciones de El Colegio Mexiquense</t>
  </si>
  <si>
    <t xml:space="preserve">Análista de Sistemas y experto en Sistemas de Información Geográfica. </t>
  </si>
  <si>
    <t>Coordinadora Técnica de la Estación de Inteligencia Territorial. Christaller</t>
  </si>
  <si>
    <t>correo electrónico: cfgarrocho@gmail.com</t>
  </si>
  <si>
    <t>correo electrónico: tchavez@cmq.edu.mx</t>
  </si>
  <si>
    <t>Correo electrónico:jmiranda@cmq.edu.mx</t>
  </si>
  <si>
    <t>Acerca del Proyecto</t>
  </si>
  <si>
    <t>Usted es libre de:</t>
  </si>
  <si>
    <t>La licenciante no puede revocar estas libertades en tanto usted siga los términos de la licencia</t>
  </si>
  <si>
    <t>Bajo los siguientes términos:</t>
  </si>
  <si>
    <t>No hay restricciones adicionales — No puede aplicar términos legales ni medidas tecnológicas que restrinjan legalmente a otras a hacer cualquier uso permitido por la licencia.</t>
  </si>
  <si>
    <t>Avisos:</t>
  </si>
  <si>
    <t>No se dan garantías. La licencia podría no darle todos los permisos que necesita para el uso que tenga previsto. Por ejemplo, otros derechos como publicidad, privacidad, o derechos morales pueden limitar la forma en que utilice el material.</t>
  </si>
  <si>
    <r>
      <t>Compartir</t>
    </r>
    <r>
      <rPr>
        <sz val="12"/>
        <color rgb="FF333333"/>
        <rFont val="Arial"/>
        <family val="2"/>
      </rPr>
      <t> — copiar y redistribuir el material en cualquier medio o formato</t>
    </r>
  </si>
  <si>
    <r>
      <t>Adaptar</t>
    </r>
    <r>
      <rPr>
        <sz val="12"/>
        <color rgb="FF333333"/>
        <rFont val="Arial"/>
        <family val="2"/>
      </rPr>
      <t> — remezclar, transformar y construir a partir del material</t>
    </r>
  </si>
  <si>
    <t>No tiene que cumplir con la licencia para elementos del materiale en el dominio público o cuando su uso esté permitido por una excepción o limitación aplicable.</t>
  </si>
  <si>
    <t>Acerca del proyecto</t>
  </si>
  <si>
    <t>Participantes y licenciamiento</t>
  </si>
  <si>
    <t>c) Latentes. Personas en las que tienen menos de 14 días entre la fecha de registro y la fecha de actualización y el paciente es ambulatorio; Registros con menos de 28 días entre la fecha de registro y la fecha de actualización y el paciente está hospitalizado.</t>
  </si>
  <si>
    <r>
      <t>Atribución</t>
    </r>
    <r>
      <rPr>
        <sz val="12"/>
        <color theme="1"/>
        <rFont val="Arial"/>
        <family val="2"/>
      </rPr>
      <t> — Usted debe dar crédito de manera adecuada, brindar un enlace a la licencia, e indicar si se han realizado cambios. Puede hacerlo en cualquier forma razonable, pero no de forma tal que sugiera que usted o su uso tienen el apoyo de la licenciante.</t>
    </r>
  </si>
  <si>
    <r>
      <rPr>
        <b/>
        <sz val="12"/>
        <color theme="1"/>
        <rFont val="Arial"/>
        <family val="2"/>
      </rPr>
      <t>NoComercial</t>
    </r>
    <r>
      <rPr>
        <sz val="12"/>
        <color theme="1"/>
        <rFont val="Arial"/>
        <family val="2"/>
      </rPr>
      <t> — Usted no puede hacer uso del material con propósitos comerciales.</t>
    </r>
  </si>
  <si>
    <t>Fecha: 15 de julio de 2020</t>
  </si>
  <si>
    <t>Fecha de Corte: 15 de Julio de 2020</t>
  </si>
  <si>
    <t>Iztapalapa</t>
  </si>
  <si>
    <t>Ecatepec de Morelos</t>
  </si>
  <si>
    <t>Tijuana</t>
  </si>
  <si>
    <t>Puebla</t>
  </si>
  <si>
    <t>Guadalajara</t>
  </si>
  <si>
    <t>León</t>
  </si>
  <si>
    <t>Juárez</t>
  </si>
  <si>
    <t>Zapopan</t>
  </si>
  <si>
    <t>Gustavo A. Madero</t>
  </si>
  <si>
    <t>Monterrey</t>
  </si>
  <si>
    <t>Nezahualcóyotl</t>
  </si>
  <si>
    <t>Mexicali</t>
  </si>
  <si>
    <t>Culiacán</t>
  </si>
  <si>
    <t>Naucalpan de Juárez</t>
  </si>
  <si>
    <t>Mérida</t>
  </si>
  <si>
    <t>Toluca</t>
  </si>
  <si>
    <t>Chihuahua</t>
  </si>
  <si>
    <t>Querétaro</t>
  </si>
  <si>
    <t>01001</t>
  </si>
  <si>
    <t>Aguascalientes</t>
  </si>
  <si>
    <t>Acapulco de Juárez</t>
  </si>
  <si>
    <t>Hermosillo</t>
  </si>
  <si>
    <t>San Luis Potosí</t>
  </si>
  <si>
    <t>Morelia</t>
  </si>
  <si>
    <t>Álvaro Obregón</t>
  </si>
  <si>
    <t>Saltillo</t>
  </si>
  <si>
    <t>Guadalupe</t>
  </si>
  <si>
    <t>Tlalnepantla de Baz</t>
  </si>
  <si>
    <t>Benito Juárez</t>
  </si>
  <si>
    <t>Tlalpan</t>
  </si>
  <si>
    <t>Centro</t>
  </si>
  <si>
    <t>Torreón</t>
  </si>
  <si>
    <t>Coyoacán</t>
  </si>
  <si>
    <t>Chimalhuacán</t>
  </si>
  <si>
    <t>Reynosa</t>
  </si>
  <si>
    <t>Tlaquepaque</t>
  </si>
  <si>
    <t>Durango</t>
  </si>
  <si>
    <t>Tuxtla Gutiérrez</t>
  </si>
  <si>
    <t>Veracruz</t>
  </si>
  <si>
    <t>Cuauhtémoc</t>
  </si>
  <si>
    <t>Irapuato</t>
  </si>
  <si>
    <t>Apodaca</t>
  </si>
  <si>
    <t>Cuautitlán Izcalli</t>
  </si>
  <si>
    <t>Atizapán de Zaragoza</t>
  </si>
  <si>
    <t>Matamoros</t>
  </si>
  <si>
    <t>Tultitlán</t>
  </si>
  <si>
    <t>Tonalá</t>
  </si>
  <si>
    <t>Celaya</t>
  </si>
  <si>
    <t>Ixtapaluca</t>
  </si>
  <si>
    <t>Ensenada</t>
  </si>
  <si>
    <t>Xalapa</t>
  </si>
  <si>
    <t>San Nicolás de los Garza</t>
  </si>
  <si>
    <t>Mazatlán</t>
  </si>
  <si>
    <t>Venustiano Carranza</t>
  </si>
  <si>
    <t>Tlajomulco de Zúñiga</t>
  </si>
  <si>
    <t>Ahome</t>
  </si>
  <si>
    <t>Xochimilco</t>
  </si>
  <si>
    <t>Azcapotzalco</t>
  </si>
  <si>
    <t>Cajeme</t>
  </si>
  <si>
    <t>Iztacalco</t>
  </si>
  <si>
    <t>Nuevo Laredo</t>
  </si>
  <si>
    <t>Tepic</t>
  </si>
  <si>
    <t>Miguel Hidalgo</t>
  </si>
  <si>
    <t>Nicolás Romero</t>
  </si>
  <si>
    <t>Cuernavaca</t>
  </si>
  <si>
    <t>Tecámac</t>
  </si>
  <si>
    <t>Tláhuac</t>
  </si>
  <si>
    <t>Gral. Escobedo</t>
  </si>
  <si>
    <t>Valle de Chalco Solidaridad</t>
  </si>
  <si>
    <t>Gómez Palacio</t>
  </si>
  <si>
    <t>Victoria</t>
  </si>
  <si>
    <t>Tapachula</t>
  </si>
  <si>
    <t>Uruapan</t>
  </si>
  <si>
    <t>Chalco</t>
  </si>
  <si>
    <t>Coatzacoalcos</t>
  </si>
  <si>
    <t>Tampico</t>
  </si>
  <si>
    <t>Guasave</t>
  </si>
  <si>
    <t>Coacalco de Berriozábal</t>
  </si>
  <si>
    <t>Tehuacán</t>
  </si>
  <si>
    <t>Santa Catarina</t>
  </si>
  <si>
    <t>Pachuca de Soto</t>
  </si>
  <si>
    <t>Soledad de Graciano Sánchez</t>
  </si>
  <si>
    <t>Oaxaca de Juárez</t>
  </si>
  <si>
    <t>Salamanca</t>
  </si>
  <si>
    <t>Campeche</t>
  </si>
  <si>
    <t>Puerto Vallarta</t>
  </si>
  <si>
    <t>La Paz</t>
  </si>
  <si>
    <t>Cárdenas</t>
  </si>
  <si>
    <t>Othón P. Blanco</t>
  </si>
  <si>
    <t>Huixquilucan</t>
  </si>
  <si>
    <t>Chilpancingo de los Bravo</t>
  </si>
  <si>
    <t>San Juan del Río</t>
  </si>
  <si>
    <t>La Magdalena Contreras</t>
  </si>
  <si>
    <t>Los Cabos</t>
  </si>
  <si>
    <t>Texcoco</t>
  </si>
  <si>
    <t>Carmen</t>
  </si>
  <si>
    <t>Nogales</t>
  </si>
  <si>
    <t>Monclova</t>
  </si>
  <si>
    <t>Metepec</t>
  </si>
  <si>
    <t>Fresnillo</t>
  </si>
  <si>
    <t>Altamira</t>
  </si>
  <si>
    <t>Ocosingo</t>
  </si>
  <si>
    <t>Ciudad Madero</t>
  </si>
  <si>
    <t>Jiutepec</t>
  </si>
  <si>
    <t>Córdoba</t>
  </si>
  <si>
    <t>Poza Rica de Hidalgo</t>
  </si>
  <si>
    <t>Comalcalco</t>
  </si>
  <si>
    <t>Cuajimalpa de Morelos</t>
  </si>
  <si>
    <t>Zamora</t>
  </si>
  <si>
    <t>San Cristóbal de las Casas</t>
  </si>
  <si>
    <t>Huimanguillo</t>
  </si>
  <si>
    <t>Lázaro Cárdenas</t>
  </si>
  <si>
    <t>San Luis Río Colorado</t>
  </si>
  <si>
    <t>Cuautla</t>
  </si>
  <si>
    <t>Chicoloapan</t>
  </si>
  <si>
    <t>Silao</t>
  </si>
  <si>
    <t>Guanajuato</t>
  </si>
  <si>
    <t>Zinacantepec</t>
  </si>
  <si>
    <t>Ciudad Valles</t>
  </si>
  <si>
    <t>Manzanillo</t>
  </si>
  <si>
    <t>San Miguel de Allende</t>
  </si>
  <si>
    <t>Zumpango</t>
  </si>
  <si>
    <t>Solidaridad</t>
  </si>
  <si>
    <t>Papantla</t>
  </si>
  <si>
    <t>Minatitlán</t>
  </si>
  <si>
    <t>Navojoa</t>
  </si>
  <si>
    <t>San Andrés Tuxtla</t>
  </si>
  <si>
    <t>San Juan Bautista Tuxtepec</t>
  </si>
  <si>
    <t>Zitácuaro</t>
  </si>
  <si>
    <t>Lagos de Moreno</t>
  </si>
  <si>
    <t>Macuspana</t>
  </si>
  <si>
    <t>Piedras Negras</t>
  </si>
  <si>
    <t>Tulancingo de Bravo</t>
  </si>
  <si>
    <t>Pénjamo</t>
  </si>
  <si>
    <t>Guaymas</t>
  </si>
  <si>
    <t>Dolores Hidalgo Cuna de la Independencia Nacional</t>
  </si>
  <si>
    <t>Almoloya de Juárez</t>
  </si>
  <si>
    <t>Colima</t>
  </si>
  <si>
    <t>García</t>
  </si>
  <si>
    <t>Tuxpan</t>
  </si>
  <si>
    <t>Corregidora</t>
  </si>
  <si>
    <t>Ixtlahuaca</t>
  </si>
  <si>
    <t>San Martín Texmelucan</t>
  </si>
  <si>
    <t>Valle de Santiago</t>
  </si>
  <si>
    <t>Lerdo</t>
  </si>
  <si>
    <t>Comitán de Domínguez</t>
  </si>
  <si>
    <t>Iguala de la Independencia</t>
  </si>
  <si>
    <t>Cuautitlán</t>
  </si>
  <si>
    <t>El Salto</t>
  </si>
  <si>
    <t>Zacatecas</t>
  </si>
  <si>
    <t>Boca del Río</t>
  </si>
  <si>
    <t>Delicias</t>
  </si>
  <si>
    <t>Acuña</t>
  </si>
  <si>
    <t>Acolman</t>
  </si>
  <si>
    <t>Tepatitlán de Morelos</t>
  </si>
  <si>
    <t>Navolato</t>
  </si>
  <si>
    <t>Lerma</t>
  </si>
  <si>
    <t>Tultepec</t>
  </si>
  <si>
    <t>Milpa Alta</t>
  </si>
  <si>
    <t>Mineral de la Reforma</t>
  </si>
  <si>
    <t>Atlixco</t>
  </si>
  <si>
    <t>Cunduacán</t>
  </si>
  <si>
    <t>Bahía de Banderas</t>
  </si>
  <si>
    <t>Apatzingán</t>
  </si>
  <si>
    <t>Huejutla de Reyes</t>
  </si>
  <si>
    <t>San Pedro Garza García</t>
  </si>
  <si>
    <t>San Felipe del Progreso</t>
  </si>
  <si>
    <t>Orizaba</t>
  </si>
  <si>
    <t>Chilapa de Álvarez</t>
  </si>
  <si>
    <t>San Pedro Cholula</t>
  </si>
  <si>
    <t>Villa de Álvarez</t>
  </si>
  <si>
    <t>Río Bravo</t>
  </si>
  <si>
    <t>Zihuatanejo de Azueta</t>
  </si>
  <si>
    <t>Cosoleacaque</t>
  </si>
  <si>
    <t>Hidalgo</t>
  </si>
  <si>
    <t>El Marqués</t>
  </si>
  <si>
    <t>El Mante</t>
  </si>
  <si>
    <t>San Luis de la Paz</t>
  </si>
  <si>
    <t>Nacajuca</t>
  </si>
  <si>
    <t>San Francisco del Rincón</t>
  </si>
  <si>
    <t>Tecomán</t>
  </si>
  <si>
    <t>Chilón</t>
  </si>
  <si>
    <t>Las Margaritas</t>
  </si>
  <si>
    <t>Palenque</t>
  </si>
  <si>
    <t>Acámbaro</t>
  </si>
  <si>
    <t>Temixco</t>
  </si>
  <si>
    <t>Hidalgo del Parral</t>
  </si>
  <si>
    <t>San Felipe</t>
  </si>
  <si>
    <t>Álamo Temapache</t>
  </si>
  <si>
    <t>Taxco de Alarcón</t>
  </si>
  <si>
    <t>Tula de Allende</t>
  </si>
  <si>
    <t>San Pedro</t>
  </si>
  <si>
    <t>Centla</t>
  </si>
  <si>
    <t>Tantoyuca</t>
  </si>
  <si>
    <t>Martínez de la Torre</t>
  </si>
  <si>
    <t>Tecate</t>
  </si>
  <si>
    <t>Amozoc</t>
  </si>
  <si>
    <t>Zapotlán el Grande</t>
  </si>
  <si>
    <t>San Andrés Cholula</t>
  </si>
  <si>
    <t>Huehuetoca</t>
  </si>
  <si>
    <t>01005</t>
  </si>
  <si>
    <t>Jesús María</t>
  </si>
  <si>
    <t>La Piedad</t>
  </si>
  <si>
    <t>Villaflores</t>
  </si>
  <si>
    <t>Yautepec</t>
  </si>
  <si>
    <t>Huauchinango</t>
  </si>
  <si>
    <t>El Fuerte</t>
  </si>
  <si>
    <t>Tizayuca</t>
  </si>
  <si>
    <t>Pánuco</t>
  </si>
  <si>
    <t>Salvatierra</t>
  </si>
  <si>
    <t>Tamazunchale</t>
  </si>
  <si>
    <t>Villa Victoria</t>
  </si>
  <si>
    <t>Tierra Blanca</t>
  </si>
  <si>
    <t>Atlacomulco</t>
  </si>
  <si>
    <t>Santiago Ixcuintla</t>
  </si>
  <si>
    <t>Heroica Ciudad de Juchitán de Zaragoza</t>
  </si>
  <si>
    <t>Ocotlán</t>
  </si>
  <si>
    <t>Teziutlán</t>
  </si>
  <si>
    <t>Rioverde</t>
  </si>
  <si>
    <t>Matehuala</t>
  </si>
  <si>
    <t>San José del Rincón</t>
  </si>
  <si>
    <t>Tenancingo</t>
  </si>
  <si>
    <t>Playas de Rosarito</t>
  </si>
  <si>
    <t>Temoaya</t>
  </si>
  <si>
    <t>Tlaxcala</t>
  </si>
  <si>
    <t>Tihuatlán</t>
  </si>
  <si>
    <t>Tepotzotlán</t>
  </si>
  <si>
    <t>Cortazar</t>
  </si>
  <si>
    <t>Sinaloa</t>
  </si>
  <si>
    <t>Pátzcuaro</t>
  </si>
  <si>
    <t>Chiapa de Corzo</t>
  </si>
  <si>
    <t>Coatepec</t>
  </si>
  <si>
    <t>Paraíso</t>
  </si>
  <si>
    <t>Cadereyta Jiménez</t>
  </si>
  <si>
    <t>Ixmiquilpan</t>
  </si>
  <si>
    <t>Apaseo el Grande</t>
  </si>
  <si>
    <t>Huamantla</t>
  </si>
  <si>
    <t>Abasolo</t>
  </si>
  <si>
    <t>Acayucan</t>
  </si>
  <si>
    <t>Jilotepec</t>
  </si>
  <si>
    <t>Emiliano Zapata</t>
  </si>
  <si>
    <t>Jalpa de Méndez</t>
  </si>
  <si>
    <t>Champotón</t>
  </si>
  <si>
    <t>Salina Cruz</t>
  </si>
  <si>
    <t>Ocozocoautla de Espinosa</t>
  </si>
  <si>
    <t>Tlapa de Comonfort</t>
  </si>
  <si>
    <t>Caborca</t>
  </si>
  <si>
    <t>Tepeji del Río de Ocampo</t>
  </si>
  <si>
    <t>Maravatío</t>
  </si>
  <si>
    <t>Cozumel</t>
  </si>
  <si>
    <t>Huatabampo</t>
  </si>
  <si>
    <t>Santa Cruz de Juventino Rosas</t>
  </si>
  <si>
    <t>Cuautlancingo</t>
  </si>
  <si>
    <t>Agua Prieta</t>
  </si>
  <si>
    <t>Salvador Alvarado</t>
  </si>
  <si>
    <t>Ayala</t>
  </si>
  <si>
    <t>Kanasín</t>
  </si>
  <si>
    <t>Linares</t>
  </si>
  <si>
    <t>Tarímbaro</t>
  </si>
  <si>
    <t>Otzolotepec</t>
  </si>
  <si>
    <t>Cintalapa</t>
  </si>
  <si>
    <t>Tenango del Valle</t>
  </si>
  <si>
    <t>Santa Cruz Xoxocotlán</t>
  </si>
  <si>
    <t>Comonfort</t>
  </si>
  <si>
    <t>Las Choapas</t>
  </si>
  <si>
    <t>Chamula</t>
  </si>
  <si>
    <t>Apizaco</t>
  </si>
  <si>
    <t>Zacatlán</t>
  </si>
  <si>
    <t>Xicotepec</t>
  </si>
  <si>
    <t>Ramos Arizpe</t>
  </si>
  <si>
    <t>Frontera</t>
  </si>
  <si>
    <t>Felipe Carrillo Puerto</t>
  </si>
  <si>
    <t>Tepeaca</t>
  </si>
  <si>
    <t>Villa Corzo</t>
  </si>
  <si>
    <t>Valladolid</t>
  </si>
  <si>
    <t>Coyuca de Benítez</t>
  </si>
  <si>
    <t>Zacapu</t>
  </si>
  <si>
    <t>Tizimín</t>
  </si>
  <si>
    <t>Sahuayo</t>
  </si>
  <si>
    <t>Arandas</t>
  </si>
  <si>
    <t>Izúcar de Matamoros</t>
  </si>
  <si>
    <t>La Trinitaria</t>
  </si>
  <si>
    <t>San Mateo Atenco</t>
  </si>
  <si>
    <t>San José Iturbide</t>
  </si>
  <si>
    <t>Tecamachalco</t>
  </si>
  <si>
    <t>Tila</t>
  </si>
  <si>
    <t>Tejupilco</t>
  </si>
  <si>
    <t>Comondú</t>
  </si>
  <si>
    <t>Yuriria</t>
  </si>
  <si>
    <t>Tianguistenco</t>
  </si>
  <si>
    <t>Compostela</t>
  </si>
  <si>
    <t>Tacámbaro</t>
  </si>
  <si>
    <t>Pinos</t>
  </si>
  <si>
    <t>Heroica Ciudad de Huajuapan de León</t>
  </si>
  <si>
    <t>San Pablo del Monte</t>
  </si>
  <si>
    <t>Motozintla</t>
  </si>
  <si>
    <t>Tala</t>
  </si>
  <si>
    <t>Jiquipilco</t>
  </si>
  <si>
    <t>Perote</t>
  </si>
  <si>
    <t>Purísima del Rincón</t>
  </si>
  <si>
    <t>Puruándiro</t>
  </si>
  <si>
    <t>Frontera Comalapa</t>
  </si>
  <si>
    <t>Múzquiz</t>
  </si>
  <si>
    <t>Chiautempan</t>
  </si>
  <si>
    <t>Ixtaczoquitlán</t>
  </si>
  <si>
    <t>San Juan de los Lagos</t>
  </si>
  <si>
    <t>Apaseo el Alto</t>
  </si>
  <si>
    <t>La Barca</t>
  </si>
  <si>
    <t>Cadereyta de Montes</t>
  </si>
  <si>
    <t>Los Reyes</t>
  </si>
  <si>
    <t>Jacona</t>
  </si>
  <si>
    <t>Pedro Escobedo</t>
  </si>
  <si>
    <t>Zapotlanejo</t>
  </si>
  <si>
    <t>Huejotzingo</t>
  </si>
  <si>
    <t>Tequisquiapan</t>
  </si>
  <si>
    <t>Xochitepec</t>
  </si>
  <si>
    <t>Valle Hermoso</t>
  </si>
  <si>
    <t>Teoloyucan</t>
  </si>
  <si>
    <t>Misantla</t>
  </si>
  <si>
    <t>Temascalcingo</t>
  </si>
  <si>
    <t>Río Grande</t>
  </si>
  <si>
    <t>Ayutla de los Libres</t>
  </si>
  <si>
    <t>Amealco de Bonfil</t>
  </si>
  <si>
    <t>Técpan de Galeana</t>
  </si>
  <si>
    <t>Santo Domingo Tehuantepec</t>
  </si>
  <si>
    <t>Ocoyoacac</t>
  </si>
  <si>
    <t>Valle de Bravo</t>
  </si>
  <si>
    <t>Puente de Ixtla</t>
  </si>
  <si>
    <t>Atoyac de Álvarez</t>
  </si>
  <si>
    <t>Ometepec</t>
  </si>
  <si>
    <t>Jocotitlán</t>
  </si>
  <si>
    <t>Sombrerete</t>
  </si>
  <si>
    <t>Acambay</t>
  </si>
  <si>
    <t>Sabinas</t>
  </si>
  <si>
    <t>Etchojoa</t>
  </si>
  <si>
    <t>Ajalpan</t>
  </si>
  <si>
    <t>Altotonga</t>
  </si>
  <si>
    <t>Acajete</t>
  </si>
  <si>
    <t>Villa Guerrero</t>
  </si>
  <si>
    <t>Fortín</t>
  </si>
  <si>
    <t>Nuevo Casas Grandes</t>
  </si>
  <si>
    <t>Uriangato</t>
  </si>
  <si>
    <t>Medellín</t>
  </si>
  <si>
    <t>Mulegé</t>
  </si>
  <si>
    <t>Montemorelos</t>
  </si>
  <si>
    <t>Tenosique</t>
  </si>
  <si>
    <t>Colón</t>
  </si>
  <si>
    <t>Tlapacoyan</t>
  </si>
  <si>
    <t>Chignahuapan</t>
  </si>
  <si>
    <t>Atotonilco el Alto</t>
  </si>
  <si>
    <t>Jerez</t>
  </si>
  <si>
    <t>Autlán de Navarro</t>
  </si>
  <si>
    <t>Cosamaloapan de Carpio</t>
  </si>
  <si>
    <t>Puerto Peñasco</t>
  </si>
  <si>
    <t>Ameca</t>
  </si>
  <si>
    <t>Salto de Agua</t>
  </si>
  <si>
    <t>San Fernando</t>
  </si>
  <si>
    <t>Balancán</t>
  </si>
  <si>
    <t>Romita</t>
  </si>
  <si>
    <t>Santiago Tuxtla</t>
  </si>
  <si>
    <t>Atenco</t>
  </si>
  <si>
    <t>Villagrán</t>
  </si>
  <si>
    <t>Francisco I. Madero</t>
  </si>
  <si>
    <t>Pueblo Viejo</t>
  </si>
  <si>
    <t>Gral. Zuazua</t>
  </si>
  <si>
    <t>Jojutla</t>
  </si>
  <si>
    <t>Chicontepec</t>
  </si>
  <si>
    <t>Huatusco</t>
  </si>
  <si>
    <t>Cuautepec de Hinojosa</t>
  </si>
  <si>
    <t>Actopan</t>
  </si>
  <si>
    <t>Escárcega</t>
  </si>
  <si>
    <t>01003</t>
  </si>
  <si>
    <t>Calvillo</t>
  </si>
  <si>
    <t>Escuinapa</t>
  </si>
  <si>
    <t>Empalme</t>
  </si>
  <si>
    <t>Progreso</t>
  </si>
  <si>
    <t>Teloloapan</t>
  </si>
  <si>
    <t>Teapa</t>
  </si>
  <si>
    <t>Guadalupe y Calvo</t>
  </si>
  <si>
    <t>Mexquitic de Carmona</t>
  </si>
  <si>
    <t>Zacapoaxtla</t>
  </si>
  <si>
    <t>Teotihuacán</t>
  </si>
  <si>
    <t>Calkiní</t>
  </si>
  <si>
    <t>Tezonapa</t>
  </si>
  <si>
    <t>Coscomatepec</t>
  </si>
  <si>
    <t>Acatzingo</t>
  </si>
  <si>
    <t>Alvarado</t>
  </si>
  <si>
    <t>Tepeapulco</t>
  </si>
  <si>
    <t>Xilitla</t>
  </si>
  <si>
    <t>Tlatlauquitepec</t>
  </si>
  <si>
    <t>Encarnación de Díaz</t>
  </si>
  <si>
    <t>Huixtla</t>
  </si>
  <si>
    <t>Umán</t>
  </si>
  <si>
    <t>Jerécuaro</t>
  </si>
  <si>
    <t>Santiago Pinotepa Nacional</t>
  </si>
  <si>
    <t>Melchor Ocampo</t>
  </si>
  <si>
    <t>Pijijiapan</t>
  </si>
  <si>
    <t>Ixhuatlán de Madero</t>
  </si>
  <si>
    <t>Guachochi</t>
  </si>
  <si>
    <t>Rosario</t>
  </si>
  <si>
    <t>Moroleón</t>
  </si>
  <si>
    <t>Pueblo Nuevo</t>
  </si>
  <si>
    <t>Rincón de Romos</t>
  </si>
  <si>
    <t>Xalisco</t>
  </si>
  <si>
    <t>Tlaltizapán</t>
  </si>
  <si>
    <t>Chapala</t>
  </si>
  <si>
    <t>Camargo</t>
  </si>
  <si>
    <t>Catemaco</t>
  </si>
  <si>
    <t>San Marcos</t>
  </si>
  <si>
    <t>Amecameca</t>
  </si>
  <si>
    <t>Poncitlán</t>
  </si>
  <si>
    <t>Atzalan</t>
  </si>
  <si>
    <t>Loreto</t>
  </si>
  <si>
    <t>Coatzintla</t>
  </si>
  <si>
    <t>Tlacotepec de Benito Juárez</t>
  </si>
  <si>
    <t>Tezontepec de Aldama</t>
  </si>
  <si>
    <t>Villa de Allende</t>
  </si>
  <si>
    <t>Cuetzalan del Progreso</t>
  </si>
  <si>
    <t>Aquismón</t>
  </si>
  <si>
    <t>Santa Lucía del Camino</t>
  </si>
  <si>
    <t>Quecholac</t>
  </si>
  <si>
    <t>Calimaya</t>
  </si>
  <si>
    <t>Villa de Reyes</t>
  </si>
  <si>
    <t>Yecapixtla</t>
  </si>
  <si>
    <t>Zinapécuaro</t>
  </si>
  <si>
    <t>Xonacatlán</t>
  </si>
  <si>
    <t>Tacotalpa</t>
  </si>
  <si>
    <t>Eduardo Neri</t>
  </si>
  <si>
    <t>Tlalmanalco</t>
  </si>
  <si>
    <t>Agua Dulce</t>
  </si>
  <si>
    <t>Mocorito</t>
  </si>
  <si>
    <t>01002</t>
  </si>
  <si>
    <t>Asientos</t>
  </si>
  <si>
    <t>Parras</t>
  </si>
  <si>
    <t>Salvador Escalante</t>
  </si>
  <si>
    <t>Tres Valles</t>
  </si>
  <si>
    <t>Angostura</t>
  </si>
  <si>
    <t>Petatlán</t>
  </si>
  <si>
    <t>Santiago Papasquiaro</t>
  </si>
  <si>
    <t>Múgica</t>
  </si>
  <si>
    <t>Acatlán de Pérez Figueroa</t>
  </si>
  <si>
    <t>Villa del Carbón</t>
  </si>
  <si>
    <t>Aculco</t>
  </si>
  <si>
    <t>Calpulalpan</t>
  </si>
  <si>
    <t>Huichapan</t>
  </si>
  <si>
    <t>La Concordia</t>
  </si>
  <si>
    <t>Tecoanapa</t>
  </si>
  <si>
    <t>Mapastepec</t>
  </si>
  <si>
    <t>Villa de Tututepec de Melchor Ocampo</t>
  </si>
  <si>
    <t>Chalchicomula de Sesma</t>
  </si>
  <si>
    <t>San Pedro Pochutla</t>
  </si>
  <si>
    <t>Meoqui</t>
  </si>
  <si>
    <t>Cacahoatán</t>
  </si>
  <si>
    <t>Ciudad Fernández</t>
  </si>
  <si>
    <t>González</t>
  </si>
  <si>
    <t>Oxchuc</t>
  </si>
  <si>
    <t>Berriozábal</t>
  </si>
  <si>
    <t>San Blas</t>
  </si>
  <si>
    <t>Elota</t>
  </si>
  <si>
    <t>Palmar de Bravo</t>
  </si>
  <si>
    <t>San Pedro Mixtepec -Dto. 22 -</t>
  </si>
  <si>
    <t>Mixquiahuala de Juárez</t>
  </si>
  <si>
    <t>Apan</t>
  </si>
  <si>
    <t>San Luis Acatlán</t>
  </si>
  <si>
    <t>Amatlán de los Reyes</t>
  </si>
  <si>
    <t>Buenavista</t>
  </si>
  <si>
    <t>Isla</t>
  </si>
  <si>
    <t>Jocotepec</t>
  </si>
  <si>
    <t>Coyuca de Catalán</t>
  </si>
  <si>
    <t>Huetamo</t>
  </si>
  <si>
    <t>Zongolica</t>
  </si>
  <si>
    <t>Pabellón de Arteaga</t>
  </si>
  <si>
    <t>Camerino Z. Mendoza</t>
  </si>
  <si>
    <t>San Juan de Sabinas</t>
  </si>
  <si>
    <t>Hueyapan de Ocampo</t>
  </si>
  <si>
    <t>Tepoztlán</t>
  </si>
  <si>
    <t>Loma Bonita</t>
  </si>
  <si>
    <t>Ebano</t>
  </si>
  <si>
    <t>Miahuatlán de Porfirio Díaz</t>
  </si>
  <si>
    <t>La Independencia</t>
  </si>
  <si>
    <t>Jiménez</t>
  </si>
  <si>
    <t>Candelaria</t>
  </si>
  <si>
    <t>Ixtlahuacán de los Membrillos</t>
  </si>
  <si>
    <t>Tecpatán</t>
  </si>
  <si>
    <t>Playa Vicente</t>
  </si>
  <si>
    <t>Jalacingo</t>
  </si>
  <si>
    <t>Ojocaliente</t>
  </si>
  <si>
    <t>Reforma</t>
  </si>
  <si>
    <t>Tequila</t>
  </si>
  <si>
    <t>Río Blanco</t>
  </si>
  <si>
    <t>Acaxochitlán</t>
  </si>
  <si>
    <t>Tekax</t>
  </si>
  <si>
    <t>Santiago</t>
  </si>
  <si>
    <t>Santa María del Río</t>
  </si>
  <si>
    <t>Simojovel</t>
  </si>
  <si>
    <t>Teocaltiche</t>
  </si>
  <si>
    <t>Tixtla de Guerrero</t>
  </si>
  <si>
    <t>Arriaga</t>
  </si>
  <si>
    <t>Galeana</t>
  </si>
  <si>
    <t>Tlaxco</t>
  </si>
  <si>
    <t>Calera</t>
  </si>
  <si>
    <t>Hueypoxtla</t>
  </si>
  <si>
    <t>Tecuala</t>
  </si>
  <si>
    <t>Jáltipan</t>
  </si>
  <si>
    <t>Guerrero</t>
  </si>
  <si>
    <t>San Felipe Orizatlán</t>
  </si>
  <si>
    <t>Zempoala</t>
  </si>
  <si>
    <t>Coyotepec</t>
  </si>
  <si>
    <t>Cihuatlán</t>
  </si>
  <si>
    <t>Zacatelco</t>
  </si>
  <si>
    <t>Santa María Huatulco</t>
  </si>
  <si>
    <t>Zimapán</t>
  </si>
  <si>
    <t>Heroica Ciudad de Tlaxiaco</t>
  </si>
  <si>
    <t>Ayotlán</t>
  </si>
  <si>
    <t>Ajuchitlán del Progreso</t>
  </si>
  <si>
    <t>Siltepec</t>
  </si>
  <si>
    <t>Ezequiel Montes</t>
  </si>
  <si>
    <t>Matías Romero Avendaño</t>
  </si>
  <si>
    <t>Tamazula de Gordiano</t>
  </si>
  <si>
    <t>Tamuín</t>
  </si>
  <si>
    <t>Villa de Ramos</t>
  </si>
  <si>
    <t>Xiutetelco</t>
  </si>
  <si>
    <t>Jiquipilas</t>
  </si>
  <si>
    <t>Hopelchén</t>
  </si>
  <si>
    <t>Tuxtla Chico</t>
  </si>
  <si>
    <t>Ticul</t>
  </si>
  <si>
    <t>Teopisca</t>
  </si>
  <si>
    <t>Huitzuco de los Figueroa</t>
  </si>
  <si>
    <t>Juan Rodríguez Clara</t>
  </si>
  <si>
    <t>Manuel Doblado</t>
  </si>
  <si>
    <t>San Diego de la Unión</t>
  </si>
  <si>
    <t>Tlalixcoyan</t>
  </si>
  <si>
    <t>Pungarabato</t>
  </si>
  <si>
    <t>General Heliodoro Castillo</t>
  </si>
  <si>
    <t>Jaral del Progreso</t>
  </si>
  <si>
    <t>Acaponeta</t>
  </si>
  <si>
    <t>San Miguel Soyaltepec</t>
  </si>
  <si>
    <t>Tlahuapan</t>
  </si>
  <si>
    <t>Zinacantán</t>
  </si>
  <si>
    <t>Jalapa</t>
  </si>
  <si>
    <t>Tlanchinol</t>
  </si>
  <si>
    <t>Chilchota</t>
  </si>
  <si>
    <t>José María Morelos</t>
  </si>
  <si>
    <t>Coatepec Harinas</t>
  </si>
  <si>
    <t>Chenalhó</t>
  </si>
  <si>
    <t>Temascalapa</t>
  </si>
  <si>
    <t>San Francisco de los Romo</t>
  </si>
  <si>
    <t>Tarimoro</t>
  </si>
  <si>
    <t>Huimilpan</t>
  </si>
  <si>
    <t>Dr. Arroyo</t>
  </si>
  <si>
    <t>Tezoyuca</t>
  </si>
  <si>
    <t>Xico</t>
  </si>
  <si>
    <t>Ixtacuixtla de Mariano Matamoros</t>
  </si>
  <si>
    <t>Contla de Juan Cuamatzi</t>
  </si>
  <si>
    <t>Tecozautla</t>
  </si>
  <si>
    <t>Zacatepec</t>
  </si>
  <si>
    <t>Suchiate</t>
  </si>
  <si>
    <t>Tomatlán</t>
  </si>
  <si>
    <t>Tempoal</t>
  </si>
  <si>
    <t>Ario</t>
  </si>
  <si>
    <t>Sayula</t>
  </si>
  <si>
    <t>Quechultenango</t>
  </si>
  <si>
    <t>Paracho</t>
  </si>
  <si>
    <t>Sabinas Hidalgo</t>
  </si>
  <si>
    <t>Coronango</t>
  </si>
  <si>
    <t>El Oro</t>
  </si>
  <si>
    <t>Rosamorada</t>
  </si>
  <si>
    <t>Villa de Cos</t>
  </si>
  <si>
    <t>Del Nayar</t>
  </si>
  <si>
    <t>Otumba</t>
  </si>
  <si>
    <t>Jiquilpan</t>
  </si>
  <si>
    <t>Capulhuac</t>
  </si>
  <si>
    <t>Villa de Zaachila</t>
  </si>
  <si>
    <t>Guadalupe Victoria</t>
  </si>
  <si>
    <t>Yajalón</t>
  </si>
  <si>
    <t>Motul</t>
  </si>
  <si>
    <t>Mariano Escobedo</t>
  </si>
  <si>
    <t>Chietla</t>
  </si>
  <si>
    <t>Tequixquiac</t>
  </si>
  <si>
    <t>Acatlán</t>
  </si>
  <si>
    <t>Axochiapan</t>
  </si>
  <si>
    <t>Cuencamé</t>
  </si>
  <si>
    <t>Ixtapan de la Sal</t>
  </si>
  <si>
    <t>Angel R. Cabada</t>
  </si>
  <si>
    <t>Santiago Tulantepec de Lugo Guerrero</t>
  </si>
  <si>
    <t>Chemax</t>
  </si>
  <si>
    <t>Donato Guerra</t>
  </si>
  <si>
    <t>Huehuetán</t>
  </si>
  <si>
    <t>San Juan Evangelista</t>
  </si>
  <si>
    <t>Mezquital</t>
  </si>
  <si>
    <t>Valparaíso</t>
  </si>
  <si>
    <t>Axtla de Terrazas</t>
  </si>
  <si>
    <t>Yauhquemehcan</t>
  </si>
  <si>
    <t>Choix</t>
  </si>
  <si>
    <t>Tlatlaya</t>
  </si>
  <si>
    <t>Contepec</t>
  </si>
  <si>
    <t>Cananea</t>
  </si>
  <si>
    <t>Santiago Juxtlahuaca</t>
  </si>
  <si>
    <t>Temascaltepec</t>
  </si>
  <si>
    <t>Acatepec</t>
  </si>
  <si>
    <t>San Salvador</t>
  </si>
  <si>
    <t>La Huacana</t>
  </si>
  <si>
    <t>Tangancícuaro</t>
  </si>
  <si>
    <t>Salinas Victoria</t>
  </si>
  <si>
    <t>Soteapan</t>
  </si>
  <si>
    <t>Allende</t>
  </si>
  <si>
    <t>Paso de Ovejas</t>
  </si>
  <si>
    <t>Zacualtipán de Ángeles</t>
  </si>
  <si>
    <t>Saucillo</t>
  </si>
  <si>
    <t>Arcelia</t>
  </si>
  <si>
    <t>San Agustín Tlaxiaca</t>
  </si>
  <si>
    <t>Sayula de Alemán</t>
  </si>
  <si>
    <t>Jalostotitlán</t>
  </si>
  <si>
    <t>Putla Villa de Guerrero</t>
  </si>
  <si>
    <t>Turicato</t>
  </si>
  <si>
    <t>Ocuilan</t>
  </si>
  <si>
    <t>Tumbalá</t>
  </si>
  <si>
    <t>Nextlalpan</t>
  </si>
  <si>
    <t>Tlaquiltenango</t>
  </si>
  <si>
    <t>Libres</t>
  </si>
  <si>
    <t>Chicomuselo</t>
  </si>
  <si>
    <t>Canatlán</t>
  </si>
  <si>
    <t>Ciudad del Maíz</t>
  </si>
  <si>
    <t>San Miguel el Alto</t>
  </si>
  <si>
    <t>Atotonilco de Tula</t>
  </si>
  <si>
    <t>Pueblo Nuevo Solistahuacán</t>
  </si>
  <si>
    <t>Hunucmá</t>
  </si>
  <si>
    <t>Bochil</t>
  </si>
  <si>
    <t>Tepecoacuilco de Trujano</t>
  </si>
  <si>
    <t>Matlapa</t>
  </si>
  <si>
    <t>Chignautla</t>
  </si>
  <si>
    <t>Salinas</t>
  </si>
  <si>
    <t>Ojuelos de Jalisco</t>
  </si>
  <si>
    <t>Escuintla</t>
  </si>
  <si>
    <t>Huautla de Jiménez</t>
  </si>
  <si>
    <t>Badiraguato</t>
  </si>
  <si>
    <t>Yurécuaro</t>
  </si>
  <si>
    <t>Altamirano</t>
  </si>
  <si>
    <t>Pichucalco</t>
  </si>
  <si>
    <t>Magdalena</t>
  </si>
  <si>
    <t>Madera</t>
  </si>
  <si>
    <t>Malinaltepec</t>
  </si>
  <si>
    <t>Amatenango de la Frontera</t>
  </si>
  <si>
    <t>Jonuta</t>
  </si>
  <si>
    <t>Aldama</t>
  </si>
  <si>
    <t>Tancítaro</t>
  </si>
  <si>
    <t>Villanueva</t>
  </si>
  <si>
    <t>Oxkutzcab</t>
  </si>
  <si>
    <t>San Rafael</t>
  </si>
  <si>
    <t>Zapotiltic</t>
  </si>
  <si>
    <t>Paso del Macho</t>
  </si>
  <si>
    <t>Tepehuacán de Guerrero</t>
  </si>
  <si>
    <t>Ursulo Galván</t>
  </si>
  <si>
    <t>Acala</t>
  </si>
  <si>
    <t>Tamasopo</t>
  </si>
  <si>
    <t>Bocoyna</t>
  </si>
  <si>
    <t>Tetla de la Solidaridad</t>
  </si>
  <si>
    <t>Armería</t>
  </si>
  <si>
    <t>Tlachichuca</t>
  </si>
  <si>
    <t>Concordia</t>
  </si>
  <si>
    <t>Morelos</t>
  </si>
  <si>
    <t>San Salvador el Verde</t>
  </si>
  <si>
    <t>Hecelchakán</t>
  </si>
  <si>
    <t>Tulum</t>
  </si>
  <si>
    <t>Cuitzeo</t>
  </si>
  <si>
    <t>San Juan Guichicovi</t>
  </si>
  <si>
    <t>Tuzantán</t>
  </si>
  <si>
    <t>Xochistlahuaca</t>
  </si>
  <si>
    <t>Alto Lucero de Gutiérrez Barrios</t>
  </si>
  <si>
    <t>Tepetlaoxtoc</t>
  </si>
  <si>
    <t>Nochistlán de Mejía</t>
  </si>
  <si>
    <t>Nava</t>
  </si>
  <si>
    <t>Zacoalco de Torres</t>
  </si>
  <si>
    <t>Villa Comaltitlán</t>
  </si>
  <si>
    <t>Tangamandapio</t>
  </si>
  <si>
    <t>Luvianos</t>
  </si>
  <si>
    <t>Atlautla</t>
  </si>
  <si>
    <t>San Salvador el Seco</t>
  </si>
  <si>
    <t>Tlalpujahua</t>
  </si>
  <si>
    <t>Acapetahua</t>
  </si>
  <si>
    <t>Tula</t>
  </si>
  <si>
    <t>Chapa de Mota</t>
  </si>
  <si>
    <t>Naranjos Amatlán</t>
  </si>
  <si>
    <t>Apaxco</t>
  </si>
  <si>
    <t>Santa María Atzompa</t>
  </si>
  <si>
    <t>Uxpanapa</t>
  </si>
  <si>
    <t>Cuerámaro</t>
  </si>
  <si>
    <t>Nopalucan</t>
  </si>
  <si>
    <t>Ixtlán del Río</t>
  </si>
  <si>
    <t>Ozumba</t>
  </si>
  <si>
    <t>Nahuatzen</t>
  </si>
  <si>
    <t>Nanchital de Lázaro Cárdenas del Río</t>
  </si>
  <si>
    <t>Pinal de Amoles</t>
  </si>
  <si>
    <t>Jesús Carranza</t>
  </si>
  <si>
    <t>Miguel Alemán</t>
  </si>
  <si>
    <t>Soledad de Doblado</t>
  </si>
  <si>
    <t>Papalotla de Xicohténcatl</t>
  </si>
  <si>
    <t>Atotonilco el Grande</t>
  </si>
  <si>
    <t>Atitalaquia</t>
  </si>
  <si>
    <t>Calakmul</t>
  </si>
  <si>
    <t>Xalatlaco</t>
  </si>
  <si>
    <t>San Felipe Jalapa de Díaz</t>
  </si>
  <si>
    <t>Tlaxcoapan</t>
  </si>
  <si>
    <t>Hueytamalco</t>
  </si>
  <si>
    <t>Angel Albino Corzo</t>
  </si>
  <si>
    <t>Mazatán</t>
  </si>
  <si>
    <t>Ciudad Ixtepec</t>
  </si>
  <si>
    <t>Tolimán</t>
  </si>
  <si>
    <t>Tamazula</t>
  </si>
  <si>
    <t>Atlixtac</t>
  </si>
  <si>
    <t>Amatepec</t>
  </si>
  <si>
    <t>Jaltenco</t>
  </si>
  <si>
    <t>San Martín Hidalgo</t>
  </si>
  <si>
    <t>Ojinaga</t>
  </si>
  <si>
    <t>Cuitláhuac</t>
  </si>
  <si>
    <t>Chiautla</t>
  </si>
  <si>
    <t>Cocula</t>
  </si>
  <si>
    <t>Nuevo Ideal</t>
  </si>
  <si>
    <t>Guadalcázar</t>
  </si>
  <si>
    <t>Izamal</t>
  </si>
  <si>
    <t>Cuajinicuilapa</t>
  </si>
  <si>
    <t>Castaños</t>
  </si>
  <si>
    <t>Alamos</t>
  </si>
  <si>
    <t>Sultepec</t>
  </si>
  <si>
    <t>Cerro Azul</t>
  </si>
  <si>
    <t>Tetela de Ocampo</t>
  </si>
  <si>
    <t>Ocoyucan</t>
  </si>
  <si>
    <t>La Unión de Isidoro Montes de Oca</t>
  </si>
  <si>
    <t>Malinalco</t>
  </si>
  <si>
    <t>Quiroga</t>
  </si>
  <si>
    <t>José Sixto Verduzco</t>
  </si>
  <si>
    <t>Axapusco</t>
  </si>
  <si>
    <t>Los Reyes de Juárez</t>
  </si>
  <si>
    <t>Jalpan de Serra</t>
  </si>
  <si>
    <t>Espinal</t>
  </si>
  <si>
    <t>Las Rosas</t>
  </si>
  <si>
    <t>La Antigua</t>
  </si>
  <si>
    <t>Tlaltenango de Sánchez Román</t>
  </si>
  <si>
    <t>Ayahualulco</t>
  </si>
  <si>
    <t>Atempan</t>
  </si>
  <si>
    <t>Huaquechula</t>
  </si>
  <si>
    <t>Tepalcingo</t>
  </si>
  <si>
    <t>Parácuaro</t>
  </si>
  <si>
    <t>Ixtacamaxtitlán</t>
  </si>
  <si>
    <t>Peribán</t>
  </si>
  <si>
    <t>Sabanilla</t>
  </si>
  <si>
    <t>Mapimí</t>
  </si>
  <si>
    <t>Panotla</t>
  </si>
  <si>
    <t>Tecolutla</t>
  </si>
  <si>
    <t>Ahuacuotzingo</t>
  </si>
  <si>
    <t>Miacatlán</t>
  </si>
  <si>
    <t>Poanas</t>
  </si>
  <si>
    <t>San Martín de las Pirámides</t>
  </si>
  <si>
    <t>Soto la Marina</t>
  </si>
  <si>
    <t>Olinalá</t>
  </si>
  <si>
    <t>Leonardo Bravo</t>
  </si>
  <si>
    <t>Zaragoza</t>
  </si>
  <si>
    <t>Ciénega de Flores</t>
  </si>
  <si>
    <t>Ixtapa</t>
  </si>
  <si>
    <t>Juan R. Escudero</t>
  </si>
  <si>
    <t>Gutiérrez Zamora</t>
  </si>
  <si>
    <t>Santa María Tonameca</t>
  </si>
  <si>
    <t>Peto</t>
  </si>
  <si>
    <t>José Azueta</t>
  </si>
  <si>
    <t>Ascensión</t>
  </si>
  <si>
    <t>El Grullo</t>
  </si>
  <si>
    <t>La Perla</t>
  </si>
  <si>
    <t>Natívitas</t>
  </si>
  <si>
    <t>Yahualica</t>
  </si>
  <si>
    <t>Tamiahua</t>
  </si>
  <si>
    <t>Huehuetla</t>
  </si>
  <si>
    <t>Jalpa</t>
  </si>
  <si>
    <t>Aquila</t>
  </si>
  <si>
    <t>Juchitepec</t>
  </si>
  <si>
    <t>Cazones de Herrera</t>
  </si>
  <si>
    <t>Ruíz</t>
  </si>
  <si>
    <t>La Huerta</t>
  </si>
  <si>
    <t>Doctor Mora</t>
  </si>
  <si>
    <t>Ozuluama de Mascareñas</t>
  </si>
  <si>
    <t>Acatlán de Juárez</t>
  </si>
  <si>
    <t>Tepalcatepec</t>
  </si>
  <si>
    <t>Atoyac</t>
  </si>
  <si>
    <t>Yehualtepec</t>
  </si>
  <si>
    <t>Carlos A. Carrillo</t>
  </si>
  <si>
    <t>Jamay</t>
  </si>
  <si>
    <t>Namiquipa</t>
  </si>
  <si>
    <t>Amanalco</t>
  </si>
  <si>
    <t>Xicoténcatl</t>
  </si>
  <si>
    <t>Bácum</t>
  </si>
  <si>
    <t>Chiconcuac</t>
  </si>
  <si>
    <t>Ocampo</t>
  </si>
  <si>
    <t>Huautla</t>
  </si>
  <si>
    <t>Zitlala</t>
  </si>
  <si>
    <t>Manlio Fabio Altamirano</t>
  </si>
  <si>
    <t>San Agustín Loxicha</t>
  </si>
  <si>
    <t>Santa María Colotepec</t>
  </si>
  <si>
    <t>Omealca</t>
  </si>
  <si>
    <t>Arteaga</t>
  </si>
  <si>
    <t>San Ignacio</t>
  </si>
  <si>
    <t>San Juan Bautista Valle Nacional</t>
  </si>
  <si>
    <t>Santa María del Oro</t>
  </si>
  <si>
    <t>Chapulhuacán</t>
  </si>
  <si>
    <t>Buenaventura</t>
  </si>
  <si>
    <t>San Juan Cotzocón</t>
  </si>
  <si>
    <t>General Pánfilo Natera</t>
  </si>
  <si>
    <t>Miguel Auza</t>
  </si>
  <si>
    <t>Yahualica de González Gallo</t>
  </si>
  <si>
    <t>Tlahualilo</t>
  </si>
  <si>
    <t>Progreso de Obregón</t>
  </si>
  <si>
    <t>San Antonio la Isla</t>
  </si>
  <si>
    <t>San Buenaventura</t>
  </si>
  <si>
    <t>Santiago Miahuatlán</t>
  </si>
  <si>
    <t>General Francisco R. Murguía</t>
  </si>
  <si>
    <t>Tototlán</t>
  </si>
  <si>
    <t>Coyutla</t>
  </si>
  <si>
    <t>Tlapehuala</t>
  </si>
  <si>
    <t>Xaloztoc</t>
  </si>
  <si>
    <t>Charo</t>
  </si>
  <si>
    <t>Ahualulco de Mercado</t>
  </si>
  <si>
    <t>Maxcanú</t>
  </si>
  <si>
    <t>Teolocholco</t>
  </si>
  <si>
    <t>Metztitlán</t>
  </si>
  <si>
    <t>Puente Nacional</t>
  </si>
  <si>
    <t>Banderilla</t>
  </si>
  <si>
    <t>Sain Alto</t>
  </si>
  <si>
    <t>San Lucas Ojitlán</t>
  </si>
  <si>
    <t>Huixtán</t>
  </si>
  <si>
    <t>Casimiro Castillo</t>
  </si>
  <si>
    <t>San Antonio de la Cal</t>
  </si>
  <si>
    <t>Ixhuatlán del Café</t>
  </si>
  <si>
    <t>Cerritos</t>
  </si>
  <si>
    <t>Cutzamala de Pinzón</t>
  </si>
  <si>
    <t>Soledad Atzompa</t>
  </si>
  <si>
    <t>San Martín Chalchicuautla</t>
  </si>
  <si>
    <t>Ocotlán de Morelos</t>
  </si>
  <si>
    <t>Viesca</t>
  </si>
  <si>
    <t>Tlacoachistlahuaca</t>
  </si>
  <si>
    <t>Gabriel Zamora</t>
  </si>
  <si>
    <t>Amatán</t>
  </si>
  <si>
    <t>Quimixtlán</t>
  </si>
  <si>
    <t>Acatic</t>
  </si>
  <si>
    <t>Ixhuatlancillo</t>
  </si>
  <si>
    <t>Charcas</t>
  </si>
  <si>
    <t>Degollado</t>
  </si>
  <si>
    <t>Vicente Guerrero</t>
  </si>
  <si>
    <t>Copainalá</t>
  </si>
  <si>
    <t>Suchiapa</t>
  </si>
  <si>
    <t>Tancanhuitz</t>
  </si>
  <si>
    <t>Acultzingo</t>
  </si>
  <si>
    <t>Comala</t>
  </si>
  <si>
    <t>Tizapán el Alto</t>
  </si>
  <si>
    <t>Pesquería</t>
  </si>
  <si>
    <t>Huayacocotla</t>
  </si>
  <si>
    <t>Totolac</t>
  </si>
  <si>
    <t>Pahuatlán</t>
  </si>
  <si>
    <t>Santa María Chilchotla</t>
  </si>
  <si>
    <t>Juan Aldama</t>
  </si>
  <si>
    <t>Zoquitlán</t>
  </si>
  <si>
    <t>El Naranjo</t>
  </si>
  <si>
    <t>Coeneo</t>
  </si>
  <si>
    <t>Tepexi de Rodríguez</t>
  </si>
  <si>
    <t>Urique</t>
  </si>
  <si>
    <t>Tecali de Herrera</t>
  </si>
  <si>
    <t>Naolinco</t>
  </si>
  <si>
    <t>Rafael Delgado</t>
  </si>
  <si>
    <t>Texistepec</t>
  </si>
  <si>
    <t>Florencio Villarreal</t>
  </si>
  <si>
    <t>Lerdo de Tejada</t>
  </si>
  <si>
    <t>Huanímaro</t>
  </si>
  <si>
    <t>Atzacan</t>
  </si>
  <si>
    <t>Jungapeo</t>
  </si>
  <si>
    <t>Landa de Matamoros</t>
  </si>
  <si>
    <t>Tlaola</t>
  </si>
  <si>
    <t>Cotaxtla</t>
  </si>
  <si>
    <t>Tochtepec</t>
  </si>
  <si>
    <t>San Dimas</t>
  </si>
  <si>
    <t>Heroica Ciudad de Ejutla de Crespo</t>
  </si>
  <si>
    <t>Tepezalá</t>
  </si>
  <si>
    <t>Cotija</t>
  </si>
  <si>
    <t>Coxcatlán</t>
  </si>
  <si>
    <t>Tlacolula de Matamoros</t>
  </si>
  <si>
    <t>Vega de Alatorre</t>
  </si>
  <si>
    <t>Atlapexco</t>
  </si>
  <si>
    <t>Pajacuarán</t>
  </si>
  <si>
    <t>Zautla</t>
  </si>
  <si>
    <t>Coquimatlán</t>
  </si>
  <si>
    <t>Moctezuma</t>
  </si>
  <si>
    <t>Tanlajás</t>
  </si>
  <si>
    <t>San Matías Tlalancaleca</t>
  </si>
  <si>
    <t>Bella Vista</t>
  </si>
  <si>
    <t>Chilchotla</t>
  </si>
  <si>
    <t>Zimatlán de Álvarez</t>
  </si>
  <si>
    <t>Tetela del Volcán</t>
  </si>
  <si>
    <t>El Higo</t>
  </si>
  <si>
    <t>Halachó</t>
  </si>
  <si>
    <t>Xochiatipan</t>
  </si>
  <si>
    <t>General Felipe Ángeles</t>
  </si>
  <si>
    <t>Ixtlahuacán del Río</t>
  </si>
  <si>
    <t>Tepanco de López</t>
  </si>
  <si>
    <t>Vista Hermosa</t>
  </si>
  <si>
    <t>Metlatónoc</t>
  </si>
  <si>
    <t>Alcozauca de Guerrero</t>
  </si>
  <si>
    <t>Cañada Morelos</t>
  </si>
  <si>
    <t>Altepexi</t>
  </si>
  <si>
    <t>Atlatlahucan</t>
  </si>
  <si>
    <t>Alfajayucan</t>
  </si>
  <si>
    <t>Copanatoyac</t>
  </si>
  <si>
    <t>Nuevo Parangaricutiro</t>
  </si>
  <si>
    <t>El Llano</t>
  </si>
  <si>
    <t>Zirándaro</t>
  </si>
  <si>
    <t>Cochoapa el Grande</t>
  </si>
  <si>
    <t>Chiautzingo</t>
  </si>
  <si>
    <t>Tepetitla de Lardizábal</t>
  </si>
  <si>
    <t>Comapa</t>
  </si>
  <si>
    <t>Jitotol</t>
  </si>
  <si>
    <t>Castillo de Teayo</t>
  </si>
  <si>
    <t>Ahualulco</t>
  </si>
  <si>
    <t>Etzatlán</t>
  </si>
  <si>
    <t>Chocamán</t>
  </si>
  <si>
    <t>El Bosque</t>
  </si>
  <si>
    <t>Juan C. Bonilla</t>
  </si>
  <si>
    <t>Villa Hidalgo</t>
  </si>
  <si>
    <t>Nombre de Dios</t>
  </si>
  <si>
    <t>Cedral</t>
  </si>
  <si>
    <t>Anáhuac</t>
  </si>
  <si>
    <t>San José Tenango</t>
  </si>
  <si>
    <t>San Lucas</t>
  </si>
  <si>
    <t>Peñamiller</t>
  </si>
  <si>
    <t>Pantepec</t>
  </si>
  <si>
    <t>Cuilápam de Guerrero</t>
  </si>
  <si>
    <t>Cardonal</t>
  </si>
  <si>
    <t>Senguio</t>
  </si>
  <si>
    <t>Santiago Jamiltepec</t>
  </si>
  <si>
    <t>Tepetlixpa</t>
  </si>
  <si>
    <t>Villa García</t>
  </si>
  <si>
    <t>Pisaflores</t>
  </si>
  <si>
    <t>Cherán</t>
  </si>
  <si>
    <t>San Bartolo Tutotepec</t>
  </si>
  <si>
    <t>Tapalpa</t>
  </si>
  <si>
    <t>Colotlán</t>
  </si>
  <si>
    <t>Mezquitic</t>
  </si>
  <si>
    <t>Zapotlán de Juárez</t>
  </si>
  <si>
    <t>Jilotzingo</t>
  </si>
  <si>
    <t>Santa Cruz Tlaxcala</t>
  </si>
  <si>
    <t>Las Vigas de Ramírez</t>
  </si>
  <si>
    <t>Platón Sánchez</t>
  </si>
  <si>
    <t>Asunción Nochixtlán</t>
  </si>
  <si>
    <t>Mazapil</t>
  </si>
  <si>
    <t>Cuquío</t>
  </si>
  <si>
    <t>Mártir de Cuilapan</t>
  </si>
  <si>
    <t>Jala</t>
  </si>
  <si>
    <t>Balleza</t>
  </si>
  <si>
    <t>San Ignacio Cerro Gordo</t>
  </si>
  <si>
    <t>Coalcomán de Vázquez Pallares</t>
  </si>
  <si>
    <t>Zapotlán del Rey</t>
  </si>
  <si>
    <t>El Arenal</t>
  </si>
  <si>
    <t>Yanga</t>
  </si>
  <si>
    <t>Chilcuautla</t>
  </si>
  <si>
    <t>Madero</t>
  </si>
  <si>
    <t>Texcaltitlán</t>
  </si>
  <si>
    <t>Huitzilac</t>
  </si>
  <si>
    <t>Llera</t>
  </si>
  <si>
    <t>Mecayapan</t>
  </si>
  <si>
    <t>Unión de San Antonio</t>
  </si>
  <si>
    <t>Cuautitlán de García Barragán</t>
  </si>
  <si>
    <t>Benemérito de las Américas</t>
  </si>
  <si>
    <t>Tenango de Doria</t>
  </si>
  <si>
    <t>Huasca de Ocampo</t>
  </si>
  <si>
    <t>Tixkokob</t>
  </si>
  <si>
    <t>Penjamillo</t>
  </si>
  <si>
    <t>Tlahuelilpan</t>
  </si>
  <si>
    <t>Catazajá</t>
  </si>
  <si>
    <t>Socoltenango</t>
  </si>
  <si>
    <t>Ignacio de la Llave</t>
  </si>
  <si>
    <t>San Juan Mazatlán</t>
  </si>
  <si>
    <t>San Blas Atempa</t>
  </si>
  <si>
    <t>Ostuacán</t>
  </si>
  <si>
    <t>Ajacuba</t>
  </si>
  <si>
    <t>Tochimilco</t>
  </si>
  <si>
    <t>Amacuzac</t>
  </si>
  <si>
    <t>Villamar</t>
  </si>
  <si>
    <t>Villa Corona</t>
  </si>
  <si>
    <t>Calnali</t>
  </si>
  <si>
    <t>Trancoso</t>
  </si>
  <si>
    <t>Maltrata</t>
  </si>
  <si>
    <t>Tasquillo</t>
  </si>
  <si>
    <t>Ocuituco</t>
  </si>
  <si>
    <t>Tecalitlán</t>
  </si>
  <si>
    <t>La Magdalena Tlaltelulco</t>
  </si>
  <si>
    <t>Acacoyagua</t>
  </si>
  <si>
    <t>Rosales</t>
  </si>
  <si>
    <t>Cosalá</t>
  </si>
  <si>
    <t>Nanacamilpa de Mariano Arista</t>
  </si>
  <si>
    <t>Oriental</t>
  </si>
  <si>
    <t>Tecolotlán</t>
  </si>
  <si>
    <t>Tlayacapan</t>
  </si>
  <si>
    <t>Indaparapeo</t>
  </si>
  <si>
    <t>Filomeno Mata</t>
  </si>
  <si>
    <t>Totutla</t>
  </si>
  <si>
    <t>Tepeyahualco</t>
  </si>
  <si>
    <t>Juchique de Ferrer</t>
  </si>
  <si>
    <t>Zumpahuacán</t>
  </si>
  <si>
    <t>Teocelo</t>
  </si>
  <si>
    <t>Villa de Arriaga</t>
  </si>
  <si>
    <t>Carrillo Puerto</t>
  </si>
  <si>
    <t>Tlalnelhuayocan</t>
  </si>
  <si>
    <t>Tuzantla</t>
  </si>
  <si>
    <t>Tepatlaxco de Hidalgo</t>
  </si>
  <si>
    <t>Francisco Z. Mena</t>
  </si>
  <si>
    <t>San Sebastián Tutla</t>
  </si>
  <si>
    <t>Epitacio Huerta</t>
  </si>
  <si>
    <t>Aguililla</t>
  </si>
  <si>
    <t>Isla Mujeres</t>
  </si>
  <si>
    <t>Tecoh</t>
  </si>
  <si>
    <t>Moloacán</t>
  </si>
  <si>
    <t>Panindícuaro</t>
  </si>
  <si>
    <t>Santiago de Anaya</t>
  </si>
  <si>
    <t>Santa Ana</t>
  </si>
  <si>
    <t>Santos Reyes Nopala</t>
  </si>
  <si>
    <t>Atltzayanca</t>
  </si>
  <si>
    <t>Pajapan</t>
  </si>
  <si>
    <t>Tampacán</t>
  </si>
  <si>
    <t>Gustavo Díaz Ordaz</t>
  </si>
  <si>
    <t>Rayón</t>
  </si>
  <si>
    <t>Zinacatepec</t>
  </si>
  <si>
    <t>José Joaquín de Herrera</t>
  </si>
  <si>
    <t>Cosautlán de Carvajal</t>
  </si>
  <si>
    <t>Nopala de Villagrán</t>
  </si>
  <si>
    <t>Güémez</t>
  </si>
  <si>
    <t>Tabasco</t>
  </si>
  <si>
    <t>General Plutarco Elías Calles</t>
  </si>
  <si>
    <t>Jantetelco</t>
  </si>
  <si>
    <t>Noria de Ángeles</t>
  </si>
  <si>
    <t>Espita</t>
  </si>
  <si>
    <t>San Pablo Etla</t>
  </si>
  <si>
    <t>Villa de Arista</t>
  </si>
  <si>
    <t>Coxquihui</t>
  </si>
  <si>
    <t>Aramberri</t>
  </si>
  <si>
    <t>San Julián</t>
  </si>
  <si>
    <t>Timilpan</t>
  </si>
  <si>
    <t>Santa María Petapa</t>
  </si>
  <si>
    <t>El Carmen Tequexquitla</t>
  </si>
  <si>
    <t>Cuyoaco</t>
  </si>
  <si>
    <t>Acanceh</t>
  </si>
  <si>
    <t>Huehuetlán</t>
  </si>
  <si>
    <t>San Gabriel</t>
  </si>
  <si>
    <t>Purépero</t>
  </si>
  <si>
    <t>Chinampa de Gorostiza</t>
  </si>
  <si>
    <t>Ahuacatlán</t>
  </si>
  <si>
    <t>Ziracuaretiro</t>
  </si>
  <si>
    <t>Chinameca</t>
  </si>
  <si>
    <t>Tanhuato</t>
  </si>
  <si>
    <t>Zacualpan</t>
  </si>
  <si>
    <t>Cuautepec</t>
  </si>
  <si>
    <t>Jaumave</t>
  </si>
  <si>
    <t>01004</t>
  </si>
  <si>
    <t>Cosío</t>
  </si>
  <si>
    <t>Oteapan</t>
  </si>
  <si>
    <t>San Vicente Tancuayalab</t>
  </si>
  <si>
    <t>Ixhuatlán del Sureste</t>
  </si>
  <si>
    <t>Almoloya de Alquisiras</t>
  </si>
  <si>
    <t>Singuilucan</t>
  </si>
  <si>
    <t>Yaxcabá</t>
  </si>
  <si>
    <t>Temozón</t>
  </si>
  <si>
    <t>Oluta</t>
  </si>
  <si>
    <t>Irimbo</t>
  </si>
  <si>
    <t>Asunción Ixtaltepec</t>
  </si>
  <si>
    <t>Santa Catarina Juquila</t>
  </si>
  <si>
    <t>Chontla</t>
  </si>
  <si>
    <t>Angamacutiro</t>
  </si>
  <si>
    <t>Cosolapa</t>
  </si>
  <si>
    <t>Amatitán</t>
  </si>
  <si>
    <t>Temoac</t>
  </si>
  <si>
    <t>Tlaltetela</t>
  </si>
  <si>
    <t>Tzompantepec</t>
  </si>
  <si>
    <t>Jonacatepec</t>
  </si>
  <si>
    <t>Erongarícuaro</t>
  </si>
  <si>
    <t>Venado</t>
  </si>
  <si>
    <t>Copalillo</t>
  </si>
  <si>
    <t>San Gabriel Chilac</t>
  </si>
  <si>
    <t>Gral. Terán</t>
  </si>
  <si>
    <t>Azoyú</t>
  </si>
  <si>
    <t>Talpa de Allende</t>
  </si>
  <si>
    <t>Soconusco</t>
  </si>
  <si>
    <t>Huamuxtitlán</t>
  </si>
  <si>
    <t>Tanquián de Escobedo</t>
  </si>
  <si>
    <t>Churumuco</t>
  </si>
  <si>
    <t>Tatahuicapan de Juárez</t>
  </si>
  <si>
    <t>Tiquicheo de Nicolás Romero</t>
  </si>
  <si>
    <t>Tampamolón Corona</t>
  </si>
  <si>
    <t>San Mateo del Mar</t>
  </si>
  <si>
    <t>Mascota</t>
  </si>
  <si>
    <t>Coahuayana</t>
  </si>
  <si>
    <t>San Ignacio Río Muerto</t>
  </si>
  <si>
    <t>Unión Juárez</t>
  </si>
  <si>
    <t>Rafael Lara Grajales</t>
  </si>
  <si>
    <t>Tianguistengo</t>
  </si>
  <si>
    <t>Padilla</t>
  </si>
  <si>
    <t>Gómez Farías</t>
  </si>
  <si>
    <t>Tzucacab</t>
  </si>
  <si>
    <t>Tzimol</t>
  </si>
  <si>
    <t>San Pedro Tapanatepec</t>
  </si>
  <si>
    <t>Unión Hidalgo</t>
  </si>
  <si>
    <t>Tingambato</t>
  </si>
  <si>
    <t>Hueyotlipan</t>
  </si>
  <si>
    <t>Mineral del Monte</t>
  </si>
  <si>
    <t>San Jacinto Amilpas</t>
  </si>
  <si>
    <t>Epazoyucan</t>
  </si>
  <si>
    <t>Esperanza</t>
  </si>
  <si>
    <t>Terrenate</t>
  </si>
  <si>
    <t>Unión de Tula</t>
  </si>
  <si>
    <t>Calpan</t>
  </si>
  <si>
    <t>San Lorenzo Cacaotepec</t>
  </si>
  <si>
    <t>Cuapiaxtla</t>
  </si>
  <si>
    <t>Copala</t>
  </si>
  <si>
    <t>El Barrio de la Soledad</t>
  </si>
  <si>
    <t>La Yesca</t>
  </si>
  <si>
    <t>Ixtlán</t>
  </si>
  <si>
    <t>Taretan</t>
  </si>
  <si>
    <t>Tzintzuntzan</t>
  </si>
  <si>
    <t>Queréndaro</t>
  </si>
  <si>
    <t>San Salvador Huixcolotla</t>
  </si>
  <si>
    <t>San Sebastián Tlacotepec</t>
  </si>
  <si>
    <t>Tingüindín</t>
  </si>
  <si>
    <t>Apetatitlán de Antonio Carvajal</t>
  </si>
  <si>
    <t>Tlacotalpan</t>
  </si>
  <si>
    <t>Tolcayuca</t>
  </si>
  <si>
    <t>Juanacatlán</t>
  </si>
  <si>
    <t>El Porvenir</t>
  </si>
  <si>
    <t>Chiconquiaco</t>
  </si>
  <si>
    <t>Tetipac</t>
  </si>
  <si>
    <t>Marcos Castellanos</t>
  </si>
  <si>
    <t>Coahuayutla de José María Izazaga</t>
  </si>
  <si>
    <t>Cuatro Ciénegas</t>
  </si>
  <si>
    <t>Polotitlán</t>
  </si>
  <si>
    <t>Jopala</t>
  </si>
  <si>
    <t>Calcahualco</t>
  </si>
  <si>
    <t>Marquelia</t>
  </si>
  <si>
    <t>Arroyo Seco</t>
  </si>
  <si>
    <t>Villa González Ortega</t>
  </si>
  <si>
    <t>Ecuandureo</t>
  </si>
  <si>
    <t>Joquicingo</t>
  </si>
  <si>
    <t>Jacala de Ledezma</t>
  </si>
  <si>
    <t>Concepción del Oro</t>
  </si>
  <si>
    <t>Huazalingo</t>
  </si>
  <si>
    <t>Nacozari de García</t>
  </si>
  <si>
    <t>Ixcatepec</t>
  </si>
  <si>
    <t>San José Miahuatlán</t>
  </si>
  <si>
    <t>Buenavista de Cuéllar</t>
  </si>
  <si>
    <t>Frontera Hidalgo</t>
  </si>
  <si>
    <t>Ayutla</t>
  </si>
  <si>
    <t>Jolalpan</t>
  </si>
  <si>
    <t>Chalma</t>
  </si>
  <si>
    <t>Santa Ana Maya</t>
  </si>
  <si>
    <t>Jalpan</t>
  </si>
  <si>
    <t>Zihuateutla</t>
  </si>
  <si>
    <t>Villa Sola de Vega</t>
  </si>
  <si>
    <t>Nazas</t>
  </si>
  <si>
    <t>Tetlatlahuca</t>
  </si>
  <si>
    <t>Apaxtla</t>
  </si>
  <si>
    <t>Zentla</t>
  </si>
  <si>
    <t>Muna</t>
  </si>
  <si>
    <t>Imuris</t>
  </si>
  <si>
    <t>Santiago Amoltepec</t>
  </si>
  <si>
    <t>Juchipila</t>
  </si>
  <si>
    <t>Chapantongo</t>
  </si>
  <si>
    <t>Sitalá</t>
  </si>
  <si>
    <t>Xicohtzinco</t>
  </si>
  <si>
    <t>Xochitlán de Vicente Suárez</t>
  </si>
  <si>
    <t>Tampico Alto</t>
  </si>
  <si>
    <t>Xalpatláhuac</t>
  </si>
  <si>
    <t>Luis Moya</t>
  </si>
  <si>
    <t>Tapilula</t>
  </si>
  <si>
    <t>Charapan</t>
  </si>
  <si>
    <t>Cocotitlán</t>
  </si>
  <si>
    <t>Pihuamo</t>
  </si>
  <si>
    <t>Tonatico</t>
  </si>
  <si>
    <t>Santo Domingo</t>
  </si>
  <si>
    <t>Nealtican</t>
  </si>
  <si>
    <t>Pánuco de Coronado</t>
  </si>
  <si>
    <t>San Francisco Telixtlahuaca</t>
  </si>
  <si>
    <t>Santa María Jalapa del Marqués</t>
  </si>
  <si>
    <t>Ocotepec</t>
  </si>
  <si>
    <t>Hueyapan</t>
  </si>
  <si>
    <t>San Pablo Villa de Mitla</t>
  </si>
  <si>
    <t>Mecatlán</t>
  </si>
  <si>
    <t>Soyaniquilpan de Juárez</t>
  </si>
  <si>
    <t>Mexicaltzingo</t>
  </si>
  <si>
    <t>Soltepec</t>
  </si>
  <si>
    <t>Coroneo</t>
  </si>
  <si>
    <t>Atzitzihuacán</t>
  </si>
  <si>
    <t>Chacaltianguis</t>
  </si>
  <si>
    <t>General Cepeda</t>
  </si>
  <si>
    <t>Villa de Tezontepec</t>
  </si>
  <si>
    <t>Cuichapa</t>
  </si>
  <si>
    <t>Tarandacuao</t>
  </si>
  <si>
    <t>Olintla</t>
  </si>
  <si>
    <t>Villa Purificación</t>
  </si>
  <si>
    <t>San Miguel Xoxtla</t>
  </si>
  <si>
    <t>Huandacareo</t>
  </si>
  <si>
    <t>San Felipe Usila</t>
  </si>
  <si>
    <t>Xichú</t>
  </si>
  <si>
    <t>Pilcaya</t>
  </si>
  <si>
    <t>San Pedro Jicayán</t>
  </si>
  <si>
    <t>Tocumbo</t>
  </si>
  <si>
    <t>Tlalchapa</t>
  </si>
  <si>
    <t>Ahumada</t>
  </si>
  <si>
    <t>Tinum</t>
  </si>
  <si>
    <t>Huajicori</t>
  </si>
  <si>
    <t>Mochitlán</t>
  </si>
  <si>
    <t>San Martín Peras</t>
  </si>
  <si>
    <t>Yecuatla</t>
  </si>
  <si>
    <t>Tehuitzingo</t>
  </si>
  <si>
    <t>Tezoatlán de Segura y Luna</t>
  </si>
  <si>
    <t>Almoloya</t>
  </si>
  <si>
    <t>Santo Domingo Zanatepec</t>
  </si>
  <si>
    <t>Tamalín</t>
  </si>
  <si>
    <t>Molango de Escamilla</t>
  </si>
  <si>
    <t>Temamatla</t>
  </si>
  <si>
    <t>Amatlán de Cañas</t>
  </si>
  <si>
    <t>Tetepango</t>
  </si>
  <si>
    <t>Chahuites</t>
  </si>
  <si>
    <t>Tepeyanco</t>
  </si>
  <si>
    <t>San José Chiltepec</t>
  </si>
  <si>
    <t>Janos</t>
  </si>
  <si>
    <t>Jaltocán</t>
  </si>
  <si>
    <t>Almoloya del Río</t>
  </si>
  <si>
    <t>China</t>
  </si>
  <si>
    <t>Villa Aldama</t>
  </si>
  <si>
    <t>Teocuitatlán de Corona</t>
  </si>
  <si>
    <t>Igualapa</t>
  </si>
  <si>
    <t>Santa María Huazolotitlán</t>
  </si>
  <si>
    <t>Totolapan</t>
  </si>
  <si>
    <t>San Nicolás de los Ranchos</t>
  </si>
  <si>
    <t>Angangueo</t>
  </si>
  <si>
    <t>Briseñas</t>
  </si>
  <si>
    <t>General Simón Bolívar</t>
  </si>
  <si>
    <t>Casas Grandes</t>
  </si>
  <si>
    <t>Tenango del Aire</t>
  </si>
  <si>
    <t>Chalchihuites</t>
  </si>
  <si>
    <t>Zapotitlán Tablas</t>
  </si>
  <si>
    <t>San Dionisio Ocotepec</t>
  </si>
  <si>
    <t>San Pedro Quiatoni</t>
  </si>
  <si>
    <t>Peñón Blanco</t>
  </si>
  <si>
    <t>Ahuazotepec</t>
  </si>
  <si>
    <t>Santa Bárbara</t>
  </si>
  <si>
    <t>Mixtla de Altamirano</t>
  </si>
  <si>
    <t>Jamapa</t>
  </si>
  <si>
    <t>San Pedro Ixcatlán</t>
  </si>
  <si>
    <t>Akil</t>
  </si>
  <si>
    <t>Isidro Fabela</t>
  </si>
  <si>
    <t>Atizapán</t>
  </si>
  <si>
    <t>Tlacolulan</t>
  </si>
  <si>
    <t>Tlanalapa</t>
  </si>
  <si>
    <t>Tepetzintla</t>
  </si>
  <si>
    <t>Ixhuatán</t>
  </si>
  <si>
    <t>Tonanitla</t>
  </si>
  <si>
    <t>Juan Galindo</t>
  </si>
  <si>
    <t>Ixtacomitán</t>
  </si>
  <si>
    <t>Villa Juárez</t>
  </si>
  <si>
    <t>San Ciro de Acosta</t>
  </si>
  <si>
    <t>Santa Cruz Amilpas</t>
  </si>
  <si>
    <t>Cabo Corrientes</t>
  </si>
  <si>
    <t>Cojumatlán de Régules</t>
  </si>
  <si>
    <t>Chavinda</t>
  </si>
  <si>
    <t>Nautla</t>
  </si>
  <si>
    <t>Tlacoapa</t>
  </si>
  <si>
    <t>Tepetitlán</t>
  </si>
  <si>
    <t>Tekit</t>
  </si>
  <si>
    <t>San Francisco Tetlanohcan</t>
  </si>
  <si>
    <t>Amaxac de Guerrero</t>
  </si>
  <si>
    <t>Candelaria Loxicha</t>
  </si>
  <si>
    <t>Marqués de Comillas</t>
  </si>
  <si>
    <t>Lolotla</t>
  </si>
  <si>
    <t>Tianguismanalco</t>
  </si>
  <si>
    <t>Villa de Guadalupe</t>
  </si>
  <si>
    <t>Xaltocan</t>
  </si>
  <si>
    <t>Soyaló</t>
  </si>
  <si>
    <t>Mazatecochco de José María Morelos</t>
  </si>
  <si>
    <t>Tenabo</t>
  </si>
  <si>
    <t>Catorce</t>
  </si>
  <si>
    <t>Naupan</t>
  </si>
  <si>
    <t>Chapultepec</t>
  </si>
  <si>
    <t>Santa María Tlahuitoltepec</t>
  </si>
  <si>
    <t>Santiago Matatlán</t>
  </si>
  <si>
    <t>Numarán</t>
  </si>
  <si>
    <t>San Pedro Huamelula</t>
  </si>
  <si>
    <t>Jilotlán de los Dolores</t>
  </si>
  <si>
    <t>Santiago Suchilquitongo</t>
  </si>
  <si>
    <t>Cuautinchán</t>
  </si>
  <si>
    <t>San Juan Colorado</t>
  </si>
  <si>
    <t>Coatlán del Río</t>
  </si>
  <si>
    <t>Pitiquito</t>
  </si>
  <si>
    <t>Mazatepec</t>
  </si>
  <si>
    <t>San Juan Bautista Cuicatlán</t>
  </si>
  <si>
    <t>San Felipe Teotlalcingo</t>
  </si>
  <si>
    <t>Tlalixtac de Cabrera</t>
  </si>
  <si>
    <t>Coacoatzintla</t>
  </si>
  <si>
    <t>San Antonio</t>
  </si>
  <si>
    <t>Petlalcingo</t>
  </si>
  <si>
    <t>Ecatzingo</t>
  </si>
  <si>
    <t>San Agustín Metzquititlán</t>
  </si>
  <si>
    <t>Vetagrande</t>
  </si>
  <si>
    <t>San Carlos</t>
  </si>
  <si>
    <t>Villa de Etla</t>
  </si>
  <si>
    <t>Seyé</t>
  </si>
  <si>
    <t>Tulcingo</t>
  </si>
  <si>
    <t>Santa María Jacatepec</t>
  </si>
  <si>
    <t>Carácuaro</t>
  </si>
  <si>
    <t>Cuautempan</t>
  </si>
  <si>
    <t>San Nicolás Buenos Aires</t>
  </si>
  <si>
    <t>Ures</t>
  </si>
  <si>
    <t>Cuetzala del Progreso</t>
  </si>
  <si>
    <t>Tzitzio</t>
  </si>
  <si>
    <t>Conkal</t>
  </si>
  <si>
    <t>Santo Tomás</t>
  </si>
  <si>
    <t>Teuchitlán</t>
  </si>
  <si>
    <t>Altar</t>
  </si>
  <si>
    <t>San Pablo Huixtepec</t>
  </si>
  <si>
    <t>Tierra Nueva</t>
  </si>
  <si>
    <t>Tepetlán</t>
  </si>
  <si>
    <t>Antiguo Morelos</t>
  </si>
  <si>
    <t>Guazapares</t>
  </si>
  <si>
    <t>Agua Blanca de Iturbide</t>
  </si>
  <si>
    <t>Teotitlán de Flores Magón</t>
  </si>
  <si>
    <t>Omitlán de Juárez</t>
  </si>
  <si>
    <t>San Francisco Ixhuatán</t>
  </si>
  <si>
    <t>Copándaro</t>
  </si>
  <si>
    <t>Monte Escobedo</t>
  </si>
  <si>
    <t>Acateno</t>
  </si>
  <si>
    <t>San Juanito de Escobedo</t>
  </si>
  <si>
    <t>Nopaltepec</t>
  </si>
  <si>
    <t>San Joaquín</t>
  </si>
  <si>
    <t>Ayapango</t>
  </si>
  <si>
    <t>Huejuquilla el Alto</t>
  </si>
  <si>
    <t>Cuapiaxtla de Madero</t>
  </si>
  <si>
    <t>Susupuato</t>
  </si>
  <si>
    <t>Quitupan</t>
  </si>
  <si>
    <t>San Bartolo Coyotepec</t>
  </si>
  <si>
    <t>San Juan Cacahuatepec</t>
  </si>
  <si>
    <t>Huehuetlán el Chico</t>
  </si>
  <si>
    <t>Fronteras</t>
  </si>
  <si>
    <t>Buctzotz</t>
  </si>
  <si>
    <t>Topia</t>
  </si>
  <si>
    <t>Coicoyán de las Flores</t>
  </si>
  <si>
    <t>Santa María Chimalapa</t>
  </si>
  <si>
    <t>Chalcatongo de Hidalgo</t>
  </si>
  <si>
    <t>San Miguel del Puerto</t>
  </si>
  <si>
    <t>Sanctórum de Lázaro Cárdenas</t>
  </si>
  <si>
    <t>Sotuta</t>
  </si>
  <si>
    <t>Coapilla</t>
  </si>
  <si>
    <t>San José de Gracia</t>
  </si>
  <si>
    <t>Atzitzintla</t>
  </si>
  <si>
    <t>Tlapanalá</t>
  </si>
  <si>
    <t>Tilapa</t>
  </si>
  <si>
    <t>Españita</t>
  </si>
  <si>
    <t>Atenango del Río</t>
  </si>
  <si>
    <t>San Miguel de Horcasitas</t>
  </si>
  <si>
    <t>Palizada</t>
  </si>
  <si>
    <t>El Espinal</t>
  </si>
  <si>
    <t>Tepatlaxco</t>
  </si>
  <si>
    <t>San Sebastián Tecomaxtlahuaca</t>
  </si>
  <si>
    <t>Nuevo Urecho</t>
  </si>
  <si>
    <t>Cañitas de Felipe Pescador</t>
  </si>
  <si>
    <t>Ziltlaltépec de Trinidad Sánchez Santos</t>
  </si>
  <si>
    <t>Zapotitlán</t>
  </si>
  <si>
    <t>Tepechitlán</t>
  </si>
  <si>
    <t>Alaquines</t>
  </si>
  <si>
    <t>San Gregorio Atzompa</t>
  </si>
  <si>
    <t>Santa María del Tule</t>
  </si>
  <si>
    <t>Ayotoxco de Guerrero</t>
  </si>
  <si>
    <t>Dzidzantún</t>
  </si>
  <si>
    <t>Genaro Codina</t>
  </si>
  <si>
    <t>Ixcaquixtla</t>
  </si>
  <si>
    <t>San Agustín de las Juntas</t>
  </si>
  <si>
    <t>San José Chiapa</t>
  </si>
  <si>
    <t>Solosuchiapa</t>
  </si>
  <si>
    <t>Tepeojuma</t>
  </si>
  <si>
    <t>Santa Isabel Cholula</t>
  </si>
  <si>
    <t>Santo Tomás Hueyotlipan</t>
  </si>
  <si>
    <t>Santa Catarina Ayometla</t>
  </si>
  <si>
    <t>Huaniqueo</t>
  </si>
  <si>
    <t>Mineral del Chico</t>
  </si>
  <si>
    <t>Chichimilá</t>
  </si>
  <si>
    <t>Huiramba</t>
  </si>
  <si>
    <t>Vanegas</t>
  </si>
  <si>
    <t>Cerralvo</t>
  </si>
  <si>
    <t>Aquixtla</t>
  </si>
  <si>
    <t>Nocupétaro</t>
  </si>
  <si>
    <t>Mazapa de Madero</t>
  </si>
  <si>
    <t>Santa María Xadani</t>
  </si>
  <si>
    <t>Hermenegildo Galeana</t>
  </si>
  <si>
    <t>Ixtlán de Juárez</t>
  </si>
  <si>
    <t>Bustamante</t>
  </si>
  <si>
    <t>Bejucal de Ocampo</t>
  </si>
  <si>
    <t>Santo Domingo Ingenio</t>
  </si>
  <si>
    <t>Magdalena Apasco</t>
  </si>
  <si>
    <t>Yaonáhuac</t>
  </si>
  <si>
    <t>San Pedro Lagunillas</t>
  </si>
  <si>
    <t>Amatitlán</t>
  </si>
  <si>
    <t>Honey</t>
  </si>
  <si>
    <t>Panabá</t>
  </si>
  <si>
    <t>Tetecala</t>
  </si>
  <si>
    <t>Nejapa de Madero</t>
  </si>
  <si>
    <t>Tamazulápam del Espíritu Santo</t>
  </si>
  <si>
    <t>Chapultenango</t>
  </si>
  <si>
    <t>La Grandeza</t>
  </si>
  <si>
    <t>Homún</t>
  </si>
  <si>
    <t>Tonila</t>
  </si>
  <si>
    <t>San Felipe Tejalápam</t>
  </si>
  <si>
    <t>Tlalixtaquilla de Maldonado</t>
  </si>
  <si>
    <t>Mier y Noriega</t>
  </si>
  <si>
    <t>Tepetongo</t>
  </si>
  <si>
    <t>Xochihuehuetlán</t>
  </si>
  <si>
    <t>Villa de Tamazulápam del Progreso</t>
  </si>
  <si>
    <t>San Lorenzo Texmelúcan</t>
  </si>
  <si>
    <t>Rafael Lucio</t>
  </si>
  <si>
    <t>Francisco León</t>
  </si>
  <si>
    <t>Chapulco</t>
  </si>
  <si>
    <t>Pedro Ascencio Alquisiras</t>
  </si>
  <si>
    <t>Domingo Arenas</t>
  </si>
  <si>
    <t>Ignacio Zaragoza</t>
  </si>
  <si>
    <t>Hualahuises</t>
  </si>
  <si>
    <t>Montecristo de Guerrero</t>
  </si>
  <si>
    <t>Tlazazalca</t>
  </si>
  <si>
    <t>Santa Ana Nopalucan</t>
  </si>
  <si>
    <t>Timucuy</t>
  </si>
  <si>
    <t>Celestún</t>
  </si>
  <si>
    <t>San Pedro Ixtlahuaca</t>
  </si>
  <si>
    <t>San Juan Huactzinco</t>
  </si>
  <si>
    <t>Temax</t>
  </si>
  <si>
    <t>Ixtepec</t>
  </si>
  <si>
    <t>Cacalchén</t>
  </si>
  <si>
    <t>Ixtenco</t>
  </si>
  <si>
    <t>Chiconamel</t>
  </si>
  <si>
    <t>Huiloapan de Cuauhtémoc</t>
  </si>
  <si>
    <t>Silacayoápam</t>
  </si>
  <si>
    <t>Ayotzintepec</t>
  </si>
  <si>
    <t>Valle de Guadalupe</t>
  </si>
  <si>
    <t>Zapotitlán de Vadillo</t>
  </si>
  <si>
    <t>Santiago Maravatío</t>
  </si>
  <si>
    <t>Santiago Yaveo</t>
  </si>
  <si>
    <t>Tixcacalcupul</t>
  </si>
  <si>
    <t>Atemajac de Brizuela</t>
  </si>
  <si>
    <t>Huatlatlauca</t>
  </si>
  <si>
    <t>Alpoyeca</t>
  </si>
  <si>
    <t>Tlalnepantla</t>
  </si>
  <si>
    <t>Ixtapan del Oro</t>
  </si>
  <si>
    <t>Pinotepa de Don Luis</t>
  </si>
  <si>
    <t>San Miguel Chimalapa</t>
  </si>
  <si>
    <t>Ixcateopan de Cuauhtémoc</t>
  </si>
  <si>
    <t>Tepexco</t>
  </si>
  <si>
    <t>San José del Progreso</t>
  </si>
  <si>
    <t>Kinchil</t>
  </si>
  <si>
    <t>San Pedro Amuzgos</t>
  </si>
  <si>
    <t>Atoyatempan</t>
  </si>
  <si>
    <t>Naco</t>
  </si>
  <si>
    <t>Sierra Mojada</t>
  </si>
  <si>
    <t>Totolapa</t>
  </si>
  <si>
    <t>Cumpas</t>
  </si>
  <si>
    <t>Abalá</t>
  </si>
  <si>
    <t>Nadadores</t>
  </si>
  <si>
    <t>Tuxcueca</t>
  </si>
  <si>
    <t>Apozol</t>
  </si>
  <si>
    <t>San Pablo Huitzo</t>
  </si>
  <si>
    <t>General Canuto A. Neri</t>
  </si>
  <si>
    <t>Santa Cruz Quilehtla</t>
  </si>
  <si>
    <t>Villa Unión</t>
  </si>
  <si>
    <t>Aljojuca</t>
  </si>
  <si>
    <t>San Juan Bautista Guelache</t>
  </si>
  <si>
    <t>Opichén</t>
  </si>
  <si>
    <t>San Simón de Guerrero</t>
  </si>
  <si>
    <t>Tlaltenango</t>
  </si>
  <si>
    <t>Tzicatlacoyan</t>
  </si>
  <si>
    <t>Camarón de Tejeda</t>
  </si>
  <si>
    <t>Molcaxac</t>
  </si>
  <si>
    <t>Temósachic</t>
  </si>
  <si>
    <t>Teabo</t>
  </si>
  <si>
    <t>Magdalena Tequisistlán</t>
  </si>
  <si>
    <t>Huejúcar</t>
  </si>
  <si>
    <t>Hocabá</t>
  </si>
  <si>
    <t>Yécora</t>
  </si>
  <si>
    <t>Sahuaripa</t>
  </si>
  <si>
    <t>Atlangatepec</t>
  </si>
  <si>
    <t>Bachíniva</t>
  </si>
  <si>
    <t>Nicolás Bravo</t>
  </si>
  <si>
    <t>Tuzamapan de Galeana</t>
  </si>
  <si>
    <t>Santa Inés Ahuatempan</t>
  </si>
  <si>
    <t>Gral. Zaragoza</t>
  </si>
  <si>
    <t>Tonaya</t>
  </si>
  <si>
    <t>Saltabarranca</t>
  </si>
  <si>
    <t>Dzilam González</t>
  </si>
  <si>
    <t>General Enrique Estrada</t>
  </si>
  <si>
    <t>Tancoco</t>
  </si>
  <si>
    <t>San Jerónimo Tecuanipan</t>
  </si>
  <si>
    <t>Chiquilistlán</t>
  </si>
  <si>
    <t>Valle de Juárez</t>
  </si>
  <si>
    <t>Lagunillas</t>
  </si>
  <si>
    <t>San Sebastián del Oeste</t>
  </si>
  <si>
    <t>Hueytlalpan</t>
  </si>
  <si>
    <t>Colipa</t>
  </si>
  <si>
    <t>Ixmatlahuacan</t>
  </si>
  <si>
    <t>Acuamanala de Miguel Hidalgo</t>
  </si>
  <si>
    <t>Atlamajalcingo del Monte</t>
  </si>
  <si>
    <t>Baca</t>
  </si>
  <si>
    <t>Hoctún</t>
  </si>
  <si>
    <t>Tonayán</t>
  </si>
  <si>
    <t>Teteles de Avila Castillo</t>
  </si>
  <si>
    <t>San José Teacalco</t>
  </si>
  <si>
    <t>San Antonino Castillo Velasco</t>
  </si>
  <si>
    <t>Teotitlán del Valle</t>
  </si>
  <si>
    <t>Atarjea</t>
  </si>
  <si>
    <t>San Pedro y San Pablo Ayutla</t>
  </si>
  <si>
    <t>Tocatlán</t>
  </si>
  <si>
    <t>Churintzio</t>
  </si>
  <si>
    <t>Amacueca</t>
  </si>
  <si>
    <t>Gral. Bravo</t>
  </si>
  <si>
    <t>Teúl de González Ortega</t>
  </si>
  <si>
    <t>Kantunil</t>
  </si>
  <si>
    <t>El Limón</t>
  </si>
  <si>
    <t>Marín</t>
  </si>
  <si>
    <t>Ixtapangajoya</t>
  </si>
  <si>
    <t>San Nicolás Tolentino</t>
  </si>
  <si>
    <t>Mina</t>
  </si>
  <si>
    <t>Tecomatlán</t>
  </si>
  <si>
    <t>Santiago Choápam</t>
  </si>
  <si>
    <t>Chiapilla</t>
  </si>
  <si>
    <t>Tixpéhual</t>
  </si>
  <si>
    <t>Los Ramones</t>
  </si>
  <si>
    <t>Villa de la Paz</t>
  </si>
  <si>
    <t>Lampazos de Naranjo</t>
  </si>
  <si>
    <t>Carbó</t>
  </si>
  <si>
    <t>Moris</t>
  </si>
  <si>
    <t>Huitziltepec</t>
  </si>
  <si>
    <t>Ixtlahuacán</t>
  </si>
  <si>
    <t>Texhuacán</t>
  </si>
  <si>
    <t>Guevea de Humboldt</t>
  </si>
  <si>
    <t>Indé</t>
  </si>
  <si>
    <t>Benjamín Hill</t>
  </si>
  <si>
    <t>Otatitlán</t>
  </si>
  <si>
    <t>Maní</t>
  </si>
  <si>
    <t>Juan N. Méndez</t>
  </si>
  <si>
    <t>Otáez</t>
  </si>
  <si>
    <t>Chucándiro</t>
  </si>
  <si>
    <t>Acula</t>
  </si>
  <si>
    <t>Texcalyacac</t>
  </si>
  <si>
    <t>San Antonio Cañada</t>
  </si>
  <si>
    <t>Valle de Zaragoza</t>
  </si>
  <si>
    <t>San Dionisio del Mar</t>
  </si>
  <si>
    <t>San Jerónimo Tlacochahuaya</t>
  </si>
  <si>
    <t>Cuaxomulco</t>
  </si>
  <si>
    <t>San Damián Texóloc</t>
  </si>
  <si>
    <t>San Lorenzo Axocomanitla</t>
  </si>
  <si>
    <t>Metapa</t>
  </si>
  <si>
    <t>Soledad Etla</t>
  </si>
  <si>
    <t>San Cristóbal Amatlán</t>
  </si>
  <si>
    <t>Chicoasén</t>
  </si>
  <si>
    <t>Samahil</t>
  </si>
  <si>
    <t>La Libertad</t>
  </si>
  <si>
    <t>Cuzamá</t>
  </si>
  <si>
    <t>Julimes</t>
  </si>
  <si>
    <t>Dzán</t>
  </si>
  <si>
    <t>Jalcomulco</t>
  </si>
  <si>
    <t>Santiago Tlazoyaltepec</t>
  </si>
  <si>
    <t>Santa María Ipalapa</t>
  </si>
  <si>
    <t>San Andrés Huayápam</t>
  </si>
  <si>
    <t>Tlilapan</t>
  </si>
  <si>
    <t>Otzoloapan</t>
  </si>
  <si>
    <t>Huhí</t>
  </si>
  <si>
    <t>Tlanepantla</t>
  </si>
  <si>
    <t>Praxedis G. Guerrero</t>
  </si>
  <si>
    <t>Mier</t>
  </si>
  <si>
    <t>San Francisco del Oro</t>
  </si>
  <si>
    <t>Tixmehuac</t>
  </si>
  <si>
    <t>San Gabriel Mixtepec</t>
  </si>
  <si>
    <t>Tetiz</t>
  </si>
  <si>
    <t>Cansahcab</t>
  </si>
  <si>
    <t>Santiago Lachiguiri</t>
  </si>
  <si>
    <t>Santa María Teopoxco</t>
  </si>
  <si>
    <t>Tlacojalpan</t>
  </si>
  <si>
    <t>Jonotla</t>
  </si>
  <si>
    <t>Epatlán</t>
  </si>
  <si>
    <t>Burgos</t>
  </si>
  <si>
    <t>Sacalum</t>
  </si>
  <si>
    <t>Piaxtla</t>
  </si>
  <si>
    <t>Santo Domingo Teojomulco</t>
  </si>
  <si>
    <t>Santa Catarina Mechoacán</t>
  </si>
  <si>
    <t>Méndez</t>
  </si>
  <si>
    <t>Chocholá</t>
  </si>
  <si>
    <t>Naranjal</t>
  </si>
  <si>
    <t>Santiago Chazumba</t>
  </si>
  <si>
    <t>Chankom</t>
  </si>
  <si>
    <t>Santa María Mixtequilla</t>
  </si>
  <si>
    <t>Santa Isabel Xiloxoxtla</t>
  </si>
  <si>
    <t>Totatiche</t>
  </si>
  <si>
    <t>Miahuatlán</t>
  </si>
  <si>
    <t>Casas</t>
  </si>
  <si>
    <t>Ayoquezco de Aldama</t>
  </si>
  <si>
    <t>San Andrés Zautla</t>
  </si>
  <si>
    <t>Mesones Hidalgo</t>
  </si>
  <si>
    <t>Magdalena Teitipac</t>
  </si>
  <si>
    <t>Santiago Huajolotitlán</t>
  </si>
  <si>
    <t>Santa Apolonia Teacalco</t>
  </si>
  <si>
    <t>Guachinango</t>
  </si>
  <si>
    <t>Nicolás Ruíz</t>
  </si>
  <si>
    <t>Muñoz de Domingo Arenas</t>
  </si>
  <si>
    <t>Tuxcacuesco</t>
  </si>
  <si>
    <t>Zacapala</t>
  </si>
  <si>
    <t>Santiago Tamazola</t>
  </si>
  <si>
    <t>Caltepec</t>
  </si>
  <si>
    <t>Chikindzonot</t>
  </si>
  <si>
    <t>Cañadas de Obregón</t>
  </si>
  <si>
    <t>Papalotla</t>
  </si>
  <si>
    <t>San Pedro Atoyac</t>
  </si>
  <si>
    <t>San Miguel el Grande</t>
  </si>
  <si>
    <t>San Felipe Tepatlán</t>
  </si>
  <si>
    <t>Atenguillo</t>
  </si>
  <si>
    <t>Villaldama</t>
  </si>
  <si>
    <t>Chicxulub Pueblo</t>
  </si>
  <si>
    <t>Calotmul</t>
  </si>
  <si>
    <t>San Agustín Yatareni</t>
  </si>
  <si>
    <t>Zacazonapan</t>
  </si>
  <si>
    <t>López</t>
  </si>
  <si>
    <t>Teopantlán</t>
  </si>
  <si>
    <t>Cerro de San Pedro</t>
  </si>
  <si>
    <t>San Pedro y San Pablo Teposcolula</t>
  </si>
  <si>
    <t>Santa Catarina Loxicha</t>
  </si>
  <si>
    <t>San Sebastián Ixcapa</t>
  </si>
  <si>
    <t>San Vicente Coatlán</t>
  </si>
  <si>
    <t>San Pedro Comitancillo</t>
  </si>
  <si>
    <t>Sucilá</t>
  </si>
  <si>
    <t>San Juan Juquila Mixes</t>
  </si>
  <si>
    <t>Santiago Astata</t>
  </si>
  <si>
    <t>Xochiapulco</t>
  </si>
  <si>
    <t>San Pedro el Alto</t>
  </si>
  <si>
    <t>San Agustín Etla</t>
  </si>
  <si>
    <t>Chumatlán</t>
  </si>
  <si>
    <t>Nazareno Etla</t>
  </si>
  <si>
    <t>Constancia del Rosario</t>
  </si>
  <si>
    <t>San Simón Zahuatlán</t>
  </si>
  <si>
    <t>Santa Elena</t>
  </si>
  <si>
    <t>Ixil</t>
  </si>
  <si>
    <t>Osumacinta</t>
  </si>
  <si>
    <t>Uayma</t>
  </si>
  <si>
    <t>San Jerónimo Xayacatlán</t>
  </si>
  <si>
    <t>Chimaltitán</t>
  </si>
  <si>
    <t>Ánimas Trujano</t>
  </si>
  <si>
    <t>Atexcal</t>
  </si>
  <si>
    <t>Santa María de los Ángeles</t>
  </si>
  <si>
    <t>Cenotillo</t>
  </si>
  <si>
    <t>Ixcamilpa de Guerrero</t>
  </si>
  <si>
    <t>Tekantó</t>
  </si>
  <si>
    <t>San Martín Toxpalan</t>
  </si>
  <si>
    <t>Santa Cruz Mixtepec</t>
  </si>
  <si>
    <t>Tahmek</t>
  </si>
  <si>
    <t>Santa Lucía Ocotlán</t>
  </si>
  <si>
    <t>Nauzontla</t>
  </si>
  <si>
    <t>Santa Ana Zegache</t>
  </si>
  <si>
    <t>San Jerónimo Zacualpan</t>
  </si>
  <si>
    <t>Reyes Etla</t>
  </si>
  <si>
    <t>Baviácora</t>
  </si>
  <si>
    <t>Iturbide</t>
  </si>
  <si>
    <t>Telchac Pueblo</t>
  </si>
  <si>
    <t>San Pablo Anicano</t>
  </si>
  <si>
    <t>Dzitás</t>
  </si>
  <si>
    <t>Miquihuana</t>
  </si>
  <si>
    <t>Sochiapa</t>
  </si>
  <si>
    <t>Dzemul</t>
  </si>
  <si>
    <t>San Mateo Yoloxochitlán</t>
  </si>
  <si>
    <t>San Francisco Lachigoló</t>
  </si>
  <si>
    <t>Ucú</t>
  </si>
  <si>
    <t>Agualeguas</t>
  </si>
  <si>
    <t>San Bernardo</t>
  </si>
  <si>
    <t>San Juan Atenco</t>
  </si>
  <si>
    <t>Ahuatlán</t>
  </si>
  <si>
    <t>Santiago Camotlán</t>
  </si>
  <si>
    <t>San Pedro Yeloixtlahuaca</t>
  </si>
  <si>
    <t>San Miguel Tlacamama</t>
  </si>
  <si>
    <t>Santo Tomás Jalieza</t>
  </si>
  <si>
    <t>Nuevo Morelos</t>
  </si>
  <si>
    <t>Tepeyahualco de Cuauhtémoc</t>
  </si>
  <si>
    <t>Quiriego</t>
  </si>
  <si>
    <t>Dr. González</t>
  </si>
  <si>
    <t>Magdalena Jaltepec</t>
  </si>
  <si>
    <t>San Mateo Río Hondo</t>
  </si>
  <si>
    <t>La Compañía</t>
  </si>
  <si>
    <t>San Juan Lachigalla</t>
  </si>
  <si>
    <t>Zináparo</t>
  </si>
  <si>
    <t>Xocchel</t>
  </si>
  <si>
    <t>San Miguel Tlacotepec</t>
  </si>
  <si>
    <t>Aporo</t>
  </si>
  <si>
    <t>San Jorge Nuchita</t>
  </si>
  <si>
    <t>Santiago Tilantongo</t>
  </si>
  <si>
    <t>Gran Morelos</t>
  </si>
  <si>
    <t>Santiago Laollaga</t>
  </si>
  <si>
    <t>Juárez Hidalgo</t>
  </si>
  <si>
    <t>San Cristóbal de la Barranca</t>
  </si>
  <si>
    <t>Chumayel</t>
  </si>
  <si>
    <t>Sinanché</t>
  </si>
  <si>
    <t>Teotlalco</t>
  </si>
  <si>
    <t>Tekom</t>
  </si>
  <si>
    <t>Mocochá</t>
  </si>
  <si>
    <t>San Juan Guelavía</t>
  </si>
  <si>
    <t>Arizpe</t>
  </si>
  <si>
    <t>Chapab</t>
  </si>
  <si>
    <t>San Mateo Yucutindó</t>
  </si>
  <si>
    <t>San Lucas Camotlán</t>
  </si>
  <si>
    <t>Trinidad García de la Cadena</t>
  </si>
  <si>
    <t>Coatzingo</t>
  </si>
  <si>
    <t>Escobedo</t>
  </si>
  <si>
    <t>Mama</t>
  </si>
  <si>
    <t>Acteopan</t>
  </si>
  <si>
    <t>Opodepe</t>
  </si>
  <si>
    <t>Yaxkukul</t>
  </si>
  <si>
    <t>Santa Gertrudis</t>
  </si>
  <si>
    <t>San Pedro Huilotepec</t>
  </si>
  <si>
    <t>San Lucas Tecopilco</t>
  </si>
  <si>
    <t>Chacsinkín</t>
  </si>
  <si>
    <t>San Juan Bautista Coixtlahuaca</t>
  </si>
  <si>
    <t>Santo Domingo Tomaltepec</t>
  </si>
  <si>
    <t>Ciénega de Zimatlán</t>
  </si>
  <si>
    <t>Santa María Alotepec</t>
  </si>
  <si>
    <t>Santa María Coyotepec</t>
  </si>
  <si>
    <t>Dzoncauich</t>
  </si>
  <si>
    <t>Kaua</t>
  </si>
  <si>
    <t>Muxupip</t>
  </si>
  <si>
    <t>San Andrés Tenejapan</t>
  </si>
  <si>
    <t>San Bernardo Mixtepec</t>
  </si>
  <si>
    <t>Sáric</t>
  </si>
  <si>
    <t>Yaxe</t>
  </si>
  <si>
    <t>Trinidad Zaachila</t>
  </si>
  <si>
    <t>Aconchi</t>
  </si>
  <si>
    <t>Santa Catarina Ixtepeji</t>
  </si>
  <si>
    <t>Mazapiltepec de Juárez</t>
  </si>
  <si>
    <t>Asunción Ocotlán</t>
  </si>
  <si>
    <t>Santa Cruz Tacache de Mina</t>
  </si>
  <si>
    <t>Tekal de Venegas</t>
  </si>
  <si>
    <t>San Pedro Totolápam</t>
  </si>
  <si>
    <t>Mezquital del Oro</t>
  </si>
  <si>
    <t>Monjas</t>
  </si>
  <si>
    <t>San Jerónimo Sosola</t>
  </si>
  <si>
    <t>San Juan del Estado</t>
  </si>
  <si>
    <t>Momax</t>
  </si>
  <si>
    <t>San Juan Comaltepec</t>
  </si>
  <si>
    <t>San Antonino el Alto</t>
  </si>
  <si>
    <t>Asunción Cacalotepec</t>
  </si>
  <si>
    <t>Camocuautla</t>
  </si>
  <si>
    <t>San Bartolomé Quialana</t>
  </si>
  <si>
    <t>Chinantla</t>
  </si>
  <si>
    <t>Chiquihuitlán de Benito Juárez</t>
  </si>
  <si>
    <t>Kopomá</t>
  </si>
  <si>
    <t>La Pe</t>
  </si>
  <si>
    <t>San Baltazar Chichicápam</t>
  </si>
  <si>
    <t>Guadalupe Etla</t>
  </si>
  <si>
    <t>San Juan de los Cués</t>
  </si>
  <si>
    <t>Santo Tomás Mazaltepec</t>
  </si>
  <si>
    <t>San Juan Bautista Lo de Soto</t>
  </si>
  <si>
    <t>Sacramento</t>
  </si>
  <si>
    <t>Coronado</t>
  </si>
  <si>
    <t>San Jacinto Tlacotepec</t>
  </si>
  <si>
    <t>Tepakán</t>
  </si>
  <si>
    <t>Mixtla</t>
  </si>
  <si>
    <t>Santa María Pápalo</t>
  </si>
  <si>
    <t>Tuxtilla</t>
  </si>
  <si>
    <t>San Pablo Tijaltepec</t>
  </si>
  <si>
    <t>Coetzala</t>
  </si>
  <si>
    <t>Yobaín</t>
  </si>
  <si>
    <t>San Pedro Ocotepec</t>
  </si>
  <si>
    <t>San Raymundo Jalpan</t>
  </si>
  <si>
    <t>Bokobá</t>
  </si>
  <si>
    <t>Nácori Chico</t>
  </si>
  <si>
    <t>Los Herreras</t>
  </si>
  <si>
    <t>Santiago Yolomécatl</t>
  </si>
  <si>
    <t>Ahuehuetitla</t>
  </si>
  <si>
    <t>Santa Cruz</t>
  </si>
  <si>
    <t>Santa Ana del Valle</t>
  </si>
  <si>
    <t>Teya</t>
  </si>
  <si>
    <t>San Sebastián Teitipac</t>
  </si>
  <si>
    <t>Santa Cruz Papalutla</t>
  </si>
  <si>
    <t>Vallecillo</t>
  </si>
  <si>
    <t>San Andrés Nuxiño</t>
  </si>
  <si>
    <t>San Pedro y San Pablo Tequixtepec</t>
  </si>
  <si>
    <t>Suma</t>
  </si>
  <si>
    <t>Santa Ana Tlapacoyan</t>
  </si>
  <si>
    <t>San Sebastián Abasolo</t>
  </si>
  <si>
    <t>Santa Catarina Quiané</t>
  </si>
  <si>
    <t>Santa Catarina Minas</t>
  </si>
  <si>
    <t>Santa María Tecomavaca</t>
  </si>
  <si>
    <t>Tubutama</t>
  </si>
  <si>
    <t>Tepelmeme Villa de Morelos</t>
  </si>
  <si>
    <t>Trincheras</t>
  </si>
  <si>
    <t>San Juan Bautista Atatlahuca</t>
  </si>
  <si>
    <t>Dr. Coss</t>
  </si>
  <si>
    <t>San Pedro Mártir</t>
  </si>
  <si>
    <t>Santa Inés de Zaragoza</t>
  </si>
  <si>
    <t>Sudzal</t>
  </si>
  <si>
    <t>Santiago Cacaloxtepec</t>
  </si>
  <si>
    <t>La Colorada</t>
  </si>
  <si>
    <t>Bacoachi</t>
  </si>
  <si>
    <t>Santa María Yosoyúa</t>
  </si>
  <si>
    <t>Sanahcat</t>
  </si>
  <si>
    <t>Santo Domingo Yanhuitlán</t>
  </si>
  <si>
    <t>El Plateado de Joaquín Amaro</t>
  </si>
  <si>
    <t>San Jerónimo Tecóatl</t>
  </si>
  <si>
    <t>Manuel Benavides</t>
  </si>
  <si>
    <t>Cuncunul</t>
  </si>
  <si>
    <t>Higueras</t>
  </si>
  <si>
    <t>Santiago Ixcuintepec</t>
  </si>
  <si>
    <t>San Marcos Arteaga</t>
  </si>
  <si>
    <t>Landero y Coss</t>
  </si>
  <si>
    <t>Valerio Trujano</t>
  </si>
  <si>
    <t>San Francisco Sola</t>
  </si>
  <si>
    <t>Santa Catarina Cuixtla</t>
  </si>
  <si>
    <t>Capulálpam de Méndez</t>
  </si>
  <si>
    <t>Bacerac</t>
  </si>
  <si>
    <t>Bavispe</t>
  </si>
  <si>
    <t>Mártires de Tacubaya</t>
  </si>
  <si>
    <t>San Jerónimo Silacayoapilla</t>
  </si>
  <si>
    <t>San Juan Chilateca</t>
  </si>
  <si>
    <t>San Andrés Ixtlahuaca</t>
  </si>
  <si>
    <t>San Miguel Huautla</t>
  </si>
  <si>
    <t>San Pablo Cuatro Venados</t>
  </si>
  <si>
    <t>Los Aldamas</t>
  </si>
  <si>
    <t>Tepache</t>
  </si>
  <si>
    <t>Huachinera</t>
  </si>
  <si>
    <t>San Juan Teposcolula</t>
  </si>
  <si>
    <t>Cohetzala</t>
  </si>
  <si>
    <t>Gral. Treviño</t>
  </si>
  <si>
    <t>Villa Pesqueira</t>
  </si>
  <si>
    <t>Arivechi</t>
  </si>
  <si>
    <t>San Dionisio Ocotlán</t>
  </si>
  <si>
    <t>Chila de la Sal</t>
  </si>
  <si>
    <t>Calihualá</t>
  </si>
  <si>
    <t>San Pedro Cajonos</t>
  </si>
  <si>
    <t>Granados</t>
  </si>
  <si>
    <t>San Nicolás</t>
  </si>
  <si>
    <t>Magdalena Ocotlán</t>
  </si>
  <si>
    <t>San Diego la Mesa Tochimiltzingo</t>
  </si>
  <si>
    <t>San Pablo Yaganiza</t>
  </si>
  <si>
    <t>Teococuilco de Marcos Pérez</t>
  </si>
  <si>
    <t>Abejones</t>
  </si>
  <si>
    <t>San Martín Lachilá</t>
  </si>
  <si>
    <t>Santa María Cortijo</t>
  </si>
  <si>
    <t>San Miguel Tequixtepec</t>
  </si>
  <si>
    <t>Asunción Cuyotepeji</t>
  </si>
  <si>
    <t>San Lorenzo Victoria</t>
  </si>
  <si>
    <t>Huásabas</t>
  </si>
  <si>
    <t>Cucurpe</t>
  </si>
  <si>
    <t>Teotongo</t>
  </si>
  <si>
    <t>Quintana Roo</t>
  </si>
  <si>
    <t>San Miguel Ejutla</t>
  </si>
  <si>
    <t>San Agustín Tlacotepec</t>
  </si>
  <si>
    <t>San Pedro Coxcaltepec Cántaros</t>
  </si>
  <si>
    <t>San Martín de los Cansecos</t>
  </si>
  <si>
    <t>Santa María Guelacé</t>
  </si>
  <si>
    <t>Divisaderos</t>
  </si>
  <si>
    <t>Bacanora</t>
  </si>
  <si>
    <t>Taniche</t>
  </si>
  <si>
    <t>San Pedro Molinos</t>
  </si>
  <si>
    <t>San Juan Yucuita</t>
  </si>
  <si>
    <t>San Martín Totoltepec</t>
  </si>
  <si>
    <t>San Miguel Ixitlán</t>
  </si>
  <si>
    <t>Oquitoa</t>
  </si>
  <si>
    <t>Magdalena Zahuatlán</t>
  </si>
  <si>
    <t>Onavas</t>
  </si>
  <si>
    <t>San Felipe de Jesús</t>
  </si>
  <si>
    <t>San Miguel Tulancingo</t>
  </si>
  <si>
    <t>San Mateo Tlapiltepec</t>
  </si>
  <si>
    <t>El Parral</t>
  </si>
  <si>
    <t>Mexcalapa</t>
  </si>
  <si>
    <t>Coatetelco</t>
  </si>
  <si>
    <t>Xoxocotla</t>
  </si>
  <si>
    <t>Bacalar</t>
  </si>
  <si>
    <t>Puerto Morelos</t>
  </si>
  <si>
    <t>Coodinador General de la Estación de Inteligencia Territorial. Christaller</t>
  </si>
  <si>
    <t>Colaborador en la Estación de Inteligencia Territorial. Christaller</t>
  </si>
  <si>
    <t>a) No especificado: Casos de pacientes que no especificaron claramente la entidad o municipio de residencia.</t>
  </si>
  <si>
    <t>b) Sin dato: No hay proyecciones de población para el año 2020.</t>
  </si>
  <si>
    <t xml:space="preserve">e) La Tasa por 100 K indica cuánta población registra cierta condición (caso confirmado, recuperado, defunción) por cada 100 mil habitantes. Permite comparaciones simples entre municipios y respecto al total Nacional. Por ejemplo: ¿Cuál tasa es más alta o más baja? </t>
  </si>
  <si>
    <t>f) El índice de Afectación (llamado en Geografía: de Especialización Local o de Localización) compara la proporción de población que registra cierta condición (caso confirmado, recuperado, defunción) de un municipio respecto a la proporción de otros municipios o respecto al país en su conjunto (o de otra zona de referencia). Permite compraciones más sofisticadas que la Tasa por 100 K. Por ejemplo: ¿Cuánto más (o menos) se ha visto afectado un municipio por casos en cierta condición en un municipio respecto a la afectación promedio Nacional? Otra ventaja es que los valores del Índice de Afectación son más sencillos de interpretar: pueden ser menor que 1.0 (significa que el municipio ha sido menos afectado que el promedio Nacional); igual o muy cercano a 1.0 (significa que el municipio ha tendio una afectación igual o casi igual a la Nacional); mayor a 1.0 (el municipio ha sido más afectado que el promedio Nacional).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</si>
</sst>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Arial"/>
      <family val="2"/>
    </font>
    <font>
      <u/>
      <sz val="11"/>
      <color theme="10"/>
      <name val="Arial Black"/>
      <family val="2"/>
    </font>
    <font>
      <b/>
      <sz val="11"/>
      <color theme="1"/>
      <name val="Arial Black"/>
      <family val="2"/>
    </font>
    <font>
      <sz val="16"/>
      <color theme="1"/>
      <name val="Arial Black"/>
      <family val="2"/>
    </font>
    <font>
      <sz val="11"/>
      <color theme="1"/>
      <name val="Arial"/>
      <family val="2"/>
    </font>
    <font>
      <sz val="18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sz val="8"/>
      <color theme="1"/>
      <name val="Arial"/>
      <family val="2"/>
    </font>
    <font>
      <sz val="11"/>
      <color theme="1"/>
      <name val="Arial Black"/>
      <family val="2"/>
    </font>
    <font>
      <sz val="12"/>
      <color theme="1"/>
      <name val="Arial Black"/>
      <family val="2"/>
    </font>
    <font>
      <sz val="24"/>
      <color theme="1"/>
      <name val="Arial"/>
      <family val="2"/>
    </font>
    <font>
      <b/>
      <sz val="12"/>
      <color rgb="FF222222"/>
      <name val="Arial"/>
      <family val="2"/>
    </font>
    <font>
      <sz val="12"/>
      <color rgb="FF333333"/>
      <name val="Arial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9.25"/>
      <color rgb="FF333333"/>
      <name val="Arial"/>
      <family val="2"/>
    </font>
    <font>
      <b/>
      <u/>
      <sz val="16"/>
      <color theme="1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161">
    <xf numFmtId="0" fontId="0" fillId="0" borderId="0" xfId="0"/>
    <xf numFmtId="0" fontId="0" fillId="0" borderId="10" xfId="0" applyBorder="1"/>
    <xf numFmtId="3" fontId="0" fillId="0" borderId="0" xfId="0" applyNumberFormat="1"/>
    <xf numFmtId="0" fontId="0" fillId="0" borderId="0" xfId="0" applyAlignment="1">
      <alignment horizontal="center" vertical="center"/>
    </xf>
    <xf numFmtId="0" fontId="16" fillId="0" borderId="0" xfId="0" applyFont="1"/>
    <xf numFmtId="0" fontId="20" fillId="0" borderId="0" xfId="0" applyFont="1" applyAlignment="1">
      <alignment horizontal="center"/>
    </xf>
    <xf numFmtId="164" fontId="0" fillId="34" borderId="10" xfId="0" applyNumberFormat="1" applyFill="1" applyBorder="1" applyAlignment="1">
      <alignment horizontal="center"/>
    </xf>
    <xf numFmtId="164" fontId="16" fillId="35" borderId="10" xfId="0" applyNumberFormat="1" applyFont="1" applyFill="1" applyBorder="1" applyAlignment="1">
      <alignment horizontal="center"/>
    </xf>
    <xf numFmtId="3" fontId="16" fillId="34" borderId="10" xfId="0" applyNumberFormat="1" applyFont="1" applyFill="1" applyBorder="1" applyAlignment="1">
      <alignment horizontal="center" vertical="center"/>
    </xf>
    <xf numFmtId="3" fontId="16" fillId="34" borderId="10" xfId="0" applyNumberFormat="1" applyFont="1" applyFill="1" applyBorder="1" applyAlignment="1">
      <alignment horizontal="center" vertical="center" wrapText="1"/>
    </xf>
    <xf numFmtId="164" fontId="16" fillId="34" borderId="10" xfId="0" applyNumberFormat="1" applyFont="1" applyFill="1" applyBorder="1" applyAlignment="1">
      <alignment horizontal="center" vertical="center" wrapText="1"/>
    </xf>
    <xf numFmtId="3" fontId="16" fillId="33" borderId="10" xfId="0" applyNumberFormat="1" applyFont="1" applyFill="1" applyBorder="1" applyAlignment="1">
      <alignment horizontal="center" vertical="center"/>
    </xf>
    <xf numFmtId="3" fontId="16" fillId="33" borderId="10" xfId="0" applyNumberFormat="1" applyFont="1" applyFill="1" applyBorder="1" applyAlignment="1">
      <alignment horizontal="center" vertical="center" wrapText="1"/>
    </xf>
    <xf numFmtId="164" fontId="16" fillId="33" borderId="10" xfId="0" applyNumberFormat="1" applyFont="1" applyFill="1" applyBorder="1" applyAlignment="1">
      <alignment horizontal="center" vertical="center" wrapText="1"/>
    </xf>
    <xf numFmtId="164" fontId="0" fillId="33" borderId="10" xfId="0" applyNumberFormat="1" applyFill="1" applyBorder="1" applyAlignment="1">
      <alignment horizontal="center"/>
    </xf>
    <xf numFmtId="3" fontId="16" fillId="36" borderId="10" xfId="0" applyNumberFormat="1" applyFont="1" applyFill="1" applyBorder="1" applyAlignment="1">
      <alignment horizontal="center" vertical="center"/>
    </xf>
    <xf numFmtId="3" fontId="16" fillId="36" borderId="10" xfId="0" applyNumberFormat="1" applyFont="1" applyFill="1" applyBorder="1" applyAlignment="1">
      <alignment horizontal="center" vertical="center" wrapText="1"/>
    </xf>
    <xf numFmtId="164" fontId="16" fillId="36" borderId="10" xfId="0" applyNumberFormat="1" applyFont="1" applyFill="1" applyBorder="1" applyAlignment="1">
      <alignment horizontal="center" vertical="center" wrapText="1"/>
    </xf>
    <xf numFmtId="164" fontId="0" fillId="36" borderId="10" xfId="0" applyNumberFormat="1" applyFill="1" applyBorder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0" fillId="0" borderId="13" xfId="0" applyFill="1" applyBorder="1"/>
    <xf numFmtId="3" fontId="0" fillId="0" borderId="13" xfId="0" applyNumberFormat="1" applyFill="1" applyBorder="1"/>
    <xf numFmtId="164" fontId="0" fillId="0" borderId="13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13" xfId="0" applyFill="1" applyBorder="1" applyAlignment="1">
      <alignment horizontal="center"/>
    </xf>
    <xf numFmtId="164" fontId="16" fillId="0" borderId="10" xfId="0" applyNumberFormat="1" applyFont="1" applyFill="1" applyBorder="1" applyAlignment="1">
      <alignment horizontal="center"/>
    </xf>
    <xf numFmtId="164" fontId="16" fillId="0" borderId="13" xfId="0" applyNumberFormat="1" applyFont="1" applyFill="1" applyBorder="1" applyAlignment="1">
      <alignment horizontal="center"/>
    </xf>
    <xf numFmtId="0" fontId="22" fillId="0" borderId="0" xfId="0" applyFont="1"/>
    <xf numFmtId="164" fontId="16" fillId="37" borderId="10" xfId="0" applyNumberFormat="1" applyFont="1" applyFill="1" applyBorder="1" applyAlignment="1">
      <alignment horizontal="center" vertical="center" wrapText="1"/>
    </xf>
    <xf numFmtId="0" fontId="16" fillId="37" borderId="10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3" fontId="0" fillId="0" borderId="10" xfId="0" applyNumberFormat="1" applyBorder="1" applyAlignment="1">
      <alignment horizontal="center"/>
    </xf>
    <xf numFmtId="164" fontId="0" fillId="37" borderId="10" xfId="0" applyNumberFormat="1" applyFill="1" applyBorder="1" applyAlignment="1">
      <alignment horizontal="center"/>
    </xf>
    <xf numFmtId="3" fontId="0" fillId="0" borderId="13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3" fontId="16" fillId="35" borderId="10" xfId="0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34" borderId="10" xfId="0" applyNumberFormat="1" applyFill="1" applyBorder="1" applyAlignment="1">
      <alignment horizontal="center"/>
    </xf>
    <xf numFmtId="3" fontId="0" fillId="33" borderId="10" xfId="0" applyNumberFormat="1" applyFill="1" applyBorder="1" applyAlignment="1">
      <alignment horizontal="center"/>
    </xf>
    <xf numFmtId="3" fontId="0" fillId="36" borderId="10" xfId="0" applyNumberFormat="1" applyFill="1" applyBorder="1" applyAlignment="1">
      <alignment horizontal="center"/>
    </xf>
    <xf numFmtId="3" fontId="16" fillId="38" borderId="10" xfId="0" applyNumberFormat="1" applyFont="1" applyFill="1" applyBorder="1" applyAlignment="1">
      <alignment horizontal="center" vertical="center"/>
    </xf>
    <xf numFmtId="3" fontId="16" fillId="38" borderId="10" xfId="0" applyNumberFormat="1" applyFont="1" applyFill="1" applyBorder="1" applyAlignment="1">
      <alignment horizontal="center" vertical="center" wrapText="1"/>
    </xf>
    <xf numFmtId="164" fontId="16" fillId="38" borderId="10" xfId="0" applyNumberFormat="1" applyFont="1" applyFill="1" applyBorder="1" applyAlignment="1">
      <alignment horizontal="center" vertical="center" wrapText="1"/>
    </xf>
    <xf numFmtId="3" fontId="0" fillId="38" borderId="10" xfId="0" applyNumberFormat="1" applyFill="1" applyBorder="1" applyAlignment="1">
      <alignment horizontal="center"/>
    </xf>
    <xf numFmtId="164" fontId="0" fillId="38" borderId="10" xfId="0" applyNumberFormat="1" applyFill="1" applyBorder="1" applyAlignment="1">
      <alignment horizontal="center"/>
    </xf>
    <xf numFmtId="0" fontId="0" fillId="0" borderId="0" xfId="0" applyAlignment="1">
      <alignment horizontal="left" indent="6"/>
    </xf>
    <xf numFmtId="165" fontId="0" fillId="33" borderId="10" xfId="0" applyNumberFormat="1" applyFill="1" applyBorder="1" applyAlignment="1">
      <alignment horizontal="center"/>
    </xf>
    <xf numFmtId="0" fontId="16" fillId="38" borderId="1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3" fontId="16" fillId="0" borderId="10" xfId="0" applyNumberFormat="1" applyFont="1" applyFill="1" applyBorder="1" applyAlignment="1">
      <alignment horizontal="center"/>
    </xf>
    <xf numFmtId="3" fontId="16" fillId="0" borderId="13" xfId="0" applyNumberFormat="1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164" fontId="0" fillId="37" borderId="1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64" fontId="0" fillId="35" borderId="10" xfId="0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5" fillId="0" borderId="0" xfId="42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/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/>
    <xf numFmtId="0" fontId="28" fillId="0" borderId="0" xfId="0" applyFont="1" applyAlignment="1">
      <alignment horizontal="left" indent="3"/>
    </xf>
    <xf numFmtId="0" fontId="24" fillId="0" borderId="0" xfId="42" applyFont="1" applyAlignment="1">
      <alignment horizontal="left" indent="6"/>
    </xf>
    <xf numFmtId="0" fontId="28" fillId="0" borderId="0" xfId="0" applyFont="1" applyAlignment="1">
      <alignment horizontal="left" indent="2"/>
    </xf>
    <xf numFmtId="0" fontId="24" fillId="0" borderId="0" xfId="42" applyFont="1" applyAlignment="1">
      <alignment horizontal="left" wrapText="1" indent="6"/>
    </xf>
    <xf numFmtId="0" fontId="31" fillId="0" borderId="0" xfId="0" applyFont="1" applyAlignment="1"/>
    <xf numFmtId="0" fontId="31" fillId="0" borderId="0" xfId="0" applyFont="1" applyAlignment="1">
      <alignment horizontal="center"/>
    </xf>
    <xf numFmtId="164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right"/>
    </xf>
    <xf numFmtId="0" fontId="28" fillId="0" borderId="0" xfId="0" applyFont="1" applyAlignment="1"/>
    <xf numFmtId="0" fontId="28" fillId="0" borderId="0" xfId="0" applyFont="1" applyAlignment="1">
      <alignment horizontal="center"/>
    </xf>
    <xf numFmtId="0" fontId="23" fillId="0" borderId="0" xfId="0" applyFont="1" applyAlignment="1"/>
    <xf numFmtId="0" fontId="24" fillId="0" borderId="0" xfId="42" applyFont="1" applyAlignment="1">
      <alignment horizontal="left"/>
    </xf>
    <xf numFmtId="0" fontId="32" fillId="0" borderId="0" xfId="0" applyFont="1" applyAlignment="1"/>
    <xf numFmtId="0" fontId="32" fillId="0" borderId="0" xfId="0" applyFont="1" applyAlignment="1">
      <alignment horizontal="center"/>
    </xf>
    <xf numFmtId="3" fontId="28" fillId="0" borderId="0" xfId="0" applyNumberFormat="1" applyFont="1" applyAlignment="1">
      <alignment horizontal="center"/>
    </xf>
    <xf numFmtId="0" fontId="28" fillId="0" borderId="0" xfId="0" applyFont="1" applyFill="1" applyAlignment="1">
      <alignment horizontal="right"/>
    </xf>
    <xf numFmtId="0" fontId="28" fillId="0" borderId="0" xfId="0" applyFont="1" applyAlignment="1">
      <alignment horizontal="center" wrapText="1"/>
    </xf>
    <xf numFmtId="0" fontId="31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8" fillId="0" borderId="0" xfId="0" applyFont="1" applyAlignment="1">
      <alignment horizontal="center" vertical="top" wrapText="1"/>
    </xf>
    <xf numFmtId="0" fontId="34" fillId="0" borderId="0" xfId="0" applyFont="1" applyAlignment="1">
      <alignment horizontal="right"/>
    </xf>
    <xf numFmtId="0" fontId="25" fillId="0" borderId="0" xfId="42" applyFont="1"/>
    <xf numFmtId="0" fontId="35" fillId="0" borderId="0" xfId="0" applyFont="1"/>
    <xf numFmtId="0" fontId="36" fillId="0" borderId="0" xfId="0" applyFont="1" applyAlignment="1">
      <alignment horizontal="center"/>
    </xf>
    <xf numFmtId="0" fontId="18" fillId="0" borderId="0" xfId="0" applyFont="1" applyAlignment="1">
      <alignment horizontal="left" indent="6"/>
    </xf>
    <xf numFmtId="0" fontId="19" fillId="0" borderId="0" xfId="0" applyFont="1" applyAlignment="1">
      <alignment horizontal="left" indent="6"/>
    </xf>
    <xf numFmtId="0" fontId="20" fillId="0" borderId="0" xfId="0" applyFont="1" applyAlignment="1">
      <alignment horizontal="left" indent="6"/>
    </xf>
    <xf numFmtId="0" fontId="28" fillId="0" borderId="0" xfId="0" applyFont="1" applyAlignment="1">
      <alignment horizontal="center" vertical="center"/>
    </xf>
    <xf numFmtId="164" fontId="28" fillId="0" borderId="0" xfId="0" applyNumberFormat="1" applyFont="1" applyAlignment="1">
      <alignment horizontal="center" vertical="center"/>
    </xf>
    <xf numFmtId="0" fontId="33" fillId="0" borderId="0" xfId="0" applyFont="1" applyFill="1" applyAlignment="1">
      <alignment horizontal="right" vertical="center"/>
    </xf>
    <xf numFmtId="0" fontId="28" fillId="0" borderId="0" xfId="0" applyFont="1" applyAlignment="1">
      <alignment vertical="center"/>
    </xf>
    <xf numFmtId="3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 indent="1"/>
    </xf>
    <xf numFmtId="0" fontId="40" fillId="0" borderId="0" xfId="0" applyFont="1"/>
    <xf numFmtId="0" fontId="41" fillId="0" borderId="0" xfId="42" applyFont="1" applyAlignment="1">
      <alignment vertical="center" wrapText="1"/>
    </xf>
    <xf numFmtId="0" fontId="40" fillId="0" borderId="0" xfId="0" applyFont="1" applyAlignment="1">
      <alignment horizontal="left" vertical="center" wrapText="1" indent="1"/>
    </xf>
    <xf numFmtId="0" fontId="40" fillId="0" borderId="0" xfId="0" applyFont="1" applyAlignment="1">
      <alignment horizontal="left" vertical="center" wrapText="1"/>
    </xf>
    <xf numFmtId="0" fontId="30" fillId="0" borderId="0" xfId="0" applyFont="1"/>
    <xf numFmtId="3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0" fontId="24" fillId="0" borderId="0" xfId="42" applyFont="1" applyAlignment="1">
      <alignment horizontal="center"/>
    </xf>
    <xf numFmtId="0" fontId="43" fillId="0" borderId="0" xfId="0" applyFont="1"/>
    <xf numFmtId="0" fontId="28" fillId="0" borderId="0" xfId="0" applyFont="1" applyAlignment="1">
      <alignment horizontal="left" vertical="center" wrapText="1" indent="15"/>
    </xf>
    <xf numFmtId="0" fontId="28" fillId="0" borderId="0" xfId="0" applyFont="1" applyAlignment="1">
      <alignment horizontal="left" vertical="center" wrapText="1" indent="7"/>
    </xf>
    <xf numFmtId="0" fontId="40" fillId="0" borderId="0" xfId="0" applyFont="1" applyAlignment="1">
      <alignment horizontal="left" indent="2"/>
    </xf>
    <xf numFmtId="0" fontId="23" fillId="0" borderId="0" xfId="0" applyFont="1" applyAlignment="1">
      <alignment horizontal="left" indent="2"/>
    </xf>
    <xf numFmtId="0" fontId="40" fillId="0" borderId="0" xfId="0" applyFont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0" xfId="42" applyFont="1" applyAlignment="1">
      <alignment vertical="center" wrapText="1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vertical="center" wrapText="1"/>
    </xf>
    <xf numFmtId="0" fontId="40" fillId="0" borderId="0" xfId="0" applyFont="1" applyAlignment="1"/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wrapText="1"/>
    </xf>
    <xf numFmtId="165" fontId="16" fillId="35" borderId="1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6" fillId="0" borderId="13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10" xfId="0" applyFont="1" applyFill="1" applyBorder="1" applyAlignment="1">
      <alignment horizontal="left"/>
    </xf>
    <xf numFmtId="0" fontId="40" fillId="0" borderId="0" xfId="0" applyFont="1" applyAlignment="1">
      <alignment horizontal="left" vertical="center" wrapText="1"/>
    </xf>
    <xf numFmtId="0" fontId="44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45" fillId="0" borderId="0" xfId="42" applyFont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left" vertical="center" wrapText="1"/>
    </xf>
    <xf numFmtId="0" fontId="40" fillId="0" borderId="0" xfId="0" applyFont="1" applyAlignment="1">
      <alignment horizontal="left" vertical="center" wrapText="1" indent="4"/>
    </xf>
    <xf numFmtId="0" fontId="32" fillId="0" borderId="0" xfId="0" applyFont="1" applyAlignment="1">
      <alignment horizontal="center"/>
    </xf>
    <xf numFmtId="0" fontId="40" fillId="0" borderId="0" xfId="0" applyFont="1" applyAlignment="1">
      <alignment horizontal="left" vertical="center" wrapText="1" indent="3"/>
    </xf>
    <xf numFmtId="0" fontId="40" fillId="0" borderId="14" xfId="0" applyFont="1" applyFill="1" applyBorder="1" applyAlignment="1">
      <alignment horizontal="left" vertical="center" wrapText="1" indent="4"/>
    </xf>
    <xf numFmtId="0" fontId="40" fillId="0" borderId="0" xfId="0" applyFont="1" applyFill="1" applyBorder="1" applyAlignment="1">
      <alignment horizontal="left" vertical="center" wrapText="1" indent="4"/>
    </xf>
    <xf numFmtId="164" fontId="16" fillId="37" borderId="11" xfId="0" applyNumberFormat="1" applyFont="1" applyFill="1" applyBorder="1" applyAlignment="1">
      <alignment horizontal="center" vertical="center"/>
    </xf>
    <xf numFmtId="164" fontId="16" fillId="37" borderId="13" xfId="0" applyNumberFormat="1" applyFont="1" applyFill="1" applyBorder="1" applyAlignment="1">
      <alignment horizontal="center" vertical="center"/>
    </xf>
    <xf numFmtId="164" fontId="16" fillId="37" borderId="12" xfId="0" applyNumberFormat="1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16" fillId="38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3" fontId="16" fillId="0" borderId="10" xfId="0" applyNumberFormat="1" applyFont="1" applyBorder="1" applyAlignment="1">
      <alignment horizontal="center" vertical="center" wrapText="1"/>
    </xf>
    <xf numFmtId="0" fontId="16" fillId="35" borderId="11" xfId="0" applyFont="1" applyFill="1" applyBorder="1" applyAlignment="1">
      <alignment horizontal="center"/>
    </xf>
    <xf numFmtId="0" fontId="16" fillId="35" borderId="12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164" fontId="16" fillId="37" borderId="10" xfId="0" applyNumberFormat="1" applyFont="1" applyFill="1" applyBorder="1" applyAlignment="1">
      <alignment horizontal="center" vertical="center"/>
    </xf>
    <xf numFmtId="3" fontId="16" fillId="0" borderId="15" xfId="0" applyNumberFormat="1" applyFont="1" applyBorder="1" applyAlignment="1">
      <alignment horizontal="center" vertical="center" wrapText="1"/>
    </xf>
    <xf numFmtId="3" fontId="16" fillId="0" borderId="16" xfId="0" applyNumberFormat="1" applyFont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00743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9296203703703707"/>
          <c:w val="0.7275557777777778"/>
          <c:h val="0.52987166666666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indice_entidad!$M$6</c:f>
              <c:strCache>
                <c:ptCount val="1"/>
                <c:pt idx="0">
                  <c:v>POSITIVOS</c:v>
                </c:pt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indice_entidad!$O$8:$O$39</c:f>
              <c:numCache>
                <c:formatCode>0.0</c:formatCode>
                <c:ptCount val="32"/>
                <c:pt idx="0">
                  <c:v>0.86458638228310902</c:v>
                </c:pt>
                <c:pt idx="1">
                  <c:v>1.2448709688714978</c:v>
                </c:pt>
                <c:pt idx="2">
                  <c:v>1.3014039999784262</c:v>
                </c:pt>
                <c:pt idx="3">
                  <c:v>1.2794065985476675</c:v>
                </c:pt>
                <c:pt idx="4">
                  <c:v>0.99846109126345561</c:v>
                </c:pt>
                <c:pt idx="5">
                  <c:v>0.50216688403790655</c:v>
                </c:pt>
                <c:pt idx="6">
                  <c:v>0.37267028462005097</c:v>
                </c:pt>
                <c:pt idx="7">
                  <c:v>0.43307030259107981</c:v>
                </c:pt>
                <c:pt idx="8">
                  <c:v>2.6618064733256932</c:v>
                </c:pt>
                <c:pt idx="9">
                  <c:v>0.62942687804466879</c:v>
                </c:pt>
                <c:pt idx="10">
                  <c:v>0.86101962246772734</c:v>
                </c:pt>
                <c:pt idx="11">
                  <c:v>0.89649928015824454</c:v>
                </c:pt>
                <c:pt idx="12">
                  <c:v>0.65632898275384388</c:v>
                </c:pt>
                <c:pt idx="13">
                  <c:v>0.46692374883987681</c:v>
                </c:pt>
                <c:pt idx="14">
                  <c:v>1.0184505385426759</c:v>
                </c:pt>
                <c:pt idx="15">
                  <c:v>0.61948627938444001</c:v>
                </c:pt>
                <c:pt idx="16">
                  <c:v>0.67983795371127187</c:v>
                </c:pt>
                <c:pt idx="17">
                  <c:v>0.78899304853753394</c:v>
                </c:pt>
                <c:pt idx="18">
                  <c:v>0.77665839178187324</c:v>
                </c:pt>
                <c:pt idx="19">
                  <c:v>0.77957993964926708</c:v>
                </c:pt>
                <c:pt idx="20">
                  <c:v>0.90620350021629092</c:v>
                </c:pt>
                <c:pt idx="21">
                  <c:v>0.470688520417469</c:v>
                </c:pt>
                <c:pt idx="22">
                  <c:v>1.2917735948596607</c:v>
                </c:pt>
                <c:pt idx="23">
                  <c:v>0.70213766741255002</c:v>
                </c:pt>
                <c:pt idx="24">
                  <c:v>1.3698537803495132</c:v>
                </c:pt>
                <c:pt idx="25">
                  <c:v>1.6633401405725732</c:v>
                </c:pt>
                <c:pt idx="26">
                  <c:v>2.4882828540411372</c:v>
                </c:pt>
                <c:pt idx="27">
                  <c:v>1.0675816499992918</c:v>
                </c:pt>
                <c:pt idx="28">
                  <c:v>1.0200881025401525</c:v>
                </c:pt>
                <c:pt idx="29">
                  <c:v>0.71010919200211042</c:v>
                </c:pt>
                <c:pt idx="30">
                  <c:v>1.1885772660769549</c:v>
                </c:pt>
                <c:pt idx="31">
                  <c:v>0.36600705465700056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2854656"/>
        <c:axId val="102857344"/>
      </c:barChart>
      <c:catAx>
        <c:axId val="102854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102857344"/>
        <c:crosses val="autoZero"/>
        <c:auto val="1"/>
        <c:lblAlgn val="ctr"/>
        <c:lblOffset val="100"/>
        <c:noMultiLvlLbl val="0"/>
      </c:catAx>
      <c:valAx>
        <c:axId val="102857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02854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Recuperados </a:t>
            </a:r>
            <a:r>
              <a:rPr lang="en-US" sz="1600" b="1" i="0" baseline="0">
                <a:effectLst/>
              </a:rPr>
              <a:t>por municipio /alcaldía 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respecto al promedio nacional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Municipios del Estado de México y alcaldías de la CDMX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con poblacion mayor a 250,000 hab.</a:t>
            </a:r>
            <a:endParaRPr lang="es-MX" sz="16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indice_edomexcdmx!$N$7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indice_edomexcdmx!$N$8:$N$38</c:f>
              <c:numCache>
                <c:formatCode>0.0</c:formatCode>
                <c:ptCount val="31"/>
                <c:pt idx="0">
                  <c:v>1.4229334160068161</c:v>
                </c:pt>
                <c:pt idx="1">
                  <c:v>0.73076367172480206</c:v>
                </c:pt>
                <c:pt idx="2">
                  <c:v>1.6003643522132269</c:v>
                </c:pt>
                <c:pt idx="3">
                  <c:v>0.939530142173988</c:v>
                </c:pt>
                <c:pt idx="4">
                  <c:v>0.88636673699500101</c:v>
                </c:pt>
                <c:pt idx="5">
                  <c:v>0.81351130578347042</c:v>
                </c:pt>
                <c:pt idx="6">
                  <c:v>0.85576009096579531</c:v>
                </c:pt>
                <c:pt idx="7">
                  <c:v>1.4528122528528611</c:v>
                </c:pt>
                <c:pt idx="8">
                  <c:v>0.52778877180436023</c:v>
                </c:pt>
                <c:pt idx="9">
                  <c:v>1.8546738095024202</c:v>
                </c:pt>
                <c:pt idx="10">
                  <c:v>1.6482001298341076</c:v>
                </c:pt>
                <c:pt idx="11">
                  <c:v>0.39814618343331898</c:v>
                </c:pt>
                <c:pt idx="12">
                  <c:v>0.52341149579109569</c:v>
                </c:pt>
                <c:pt idx="13">
                  <c:v>0.54582285026718247</c:v>
                </c:pt>
                <c:pt idx="14">
                  <c:v>0.59343871004016557</c:v>
                </c:pt>
                <c:pt idx="15">
                  <c:v>1.6306367700393789</c:v>
                </c:pt>
                <c:pt idx="16">
                  <c:v>0.56032099379565459</c:v>
                </c:pt>
                <c:pt idx="17">
                  <c:v>0.53283215158952946</c:v>
                </c:pt>
                <c:pt idx="18">
                  <c:v>1.2958441768585243</c:v>
                </c:pt>
                <c:pt idx="19">
                  <c:v>1.8357305260581664</c:v>
                </c:pt>
                <c:pt idx="20">
                  <c:v>0.30933994127706715</c:v>
                </c:pt>
                <c:pt idx="21">
                  <c:v>2.5508561070823585</c:v>
                </c:pt>
                <c:pt idx="22">
                  <c:v>2.1664260561769852</c:v>
                </c:pt>
                <c:pt idx="23">
                  <c:v>1.1095335202183749</c:v>
                </c:pt>
                <c:pt idx="24">
                  <c:v>2.0397072978764701</c:v>
                </c:pt>
                <c:pt idx="25">
                  <c:v>1.7118099611781652</c:v>
                </c:pt>
                <c:pt idx="26">
                  <c:v>2.3001438922068189</c:v>
                </c:pt>
                <c:pt idx="27">
                  <c:v>0.64346435647394962</c:v>
                </c:pt>
                <c:pt idx="28">
                  <c:v>0.5079327629645346</c:v>
                </c:pt>
                <c:pt idx="29">
                  <c:v>0.74754886234397322</c:v>
                </c:pt>
                <c:pt idx="30">
                  <c:v>0.5193537574007342</c:v>
                </c:pt>
              </c:numCache>
            </c:numRef>
          </c:val>
        </c:ser>
        <c:ser>
          <c:idx val="1"/>
          <c:order val="1"/>
          <c:tx>
            <c:strRef>
              <c:f>indice_edomexcdmx!$O$7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indice_edomexcdmx!$O$8:$O$38</c:f>
              <c:numCache>
                <c:formatCode>0.0</c:formatCode>
                <c:ptCount val="31"/>
                <c:pt idx="0">
                  <c:v>2.3856401657968145</c:v>
                </c:pt>
                <c:pt idx="1">
                  <c:v>1.2251726942109389</c:v>
                </c:pt>
                <c:pt idx="2">
                  <c:v>2.6831146388166531</c:v>
                </c:pt>
                <c:pt idx="3">
                  <c:v>1.5751832228643934</c:v>
                </c:pt>
                <c:pt idx="4">
                  <c:v>1.4860513258136925</c:v>
                </c:pt>
                <c:pt idx="5">
                  <c:v>1.3639044698614098</c:v>
                </c:pt>
                <c:pt idx="6">
                  <c:v>1.4347372985470443</c:v>
                </c:pt>
                <c:pt idx="7">
                  <c:v>2.4357339737609629</c:v>
                </c:pt>
                <c:pt idx="8">
                  <c:v>0.88487210919995696</c:v>
                </c:pt>
                <c:pt idx="9">
                  <c:v>3.1094809389023221</c:v>
                </c:pt>
                <c:pt idx="10">
                  <c:v>2.7633144227072792</c:v>
                </c:pt>
                <c:pt idx="11">
                  <c:v>0.66751790095895969</c:v>
                </c:pt>
                <c:pt idx="12">
                  <c:v>0.8775333220462137</c:v>
                </c:pt>
                <c:pt idx="13">
                  <c:v>0.91510741146362506</c:v>
                </c:pt>
                <c:pt idx="14">
                  <c:v>0.99493848881800862</c:v>
                </c:pt>
                <c:pt idx="15">
                  <c:v>2.7338683108222765</c:v>
                </c:pt>
                <c:pt idx="16">
                  <c:v>0.93941448946315143</c:v>
                </c:pt>
                <c:pt idx="17">
                  <c:v>0.89332766253191254</c:v>
                </c:pt>
                <c:pt idx="18">
                  <c:v>2.1725668131422942</c:v>
                </c:pt>
                <c:pt idx="19">
                  <c:v>3.0777212955147153</c:v>
                </c:pt>
                <c:pt idx="20">
                  <c:v>0.51862847586135008</c:v>
                </c:pt>
                <c:pt idx="21">
                  <c:v>4.276675716353143</c:v>
                </c:pt>
                <c:pt idx="22">
                  <c:v>3.6321538012287746</c:v>
                </c:pt>
                <c:pt idx="23">
                  <c:v>1.8602049128616485</c:v>
                </c:pt>
                <c:pt idx="24">
                  <c:v>3.4197015837455642</c:v>
                </c:pt>
                <c:pt idx="25">
                  <c:v>2.8699604307965418</c:v>
                </c:pt>
                <c:pt idx="26">
                  <c:v>3.8563404264971739</c:v>
                </c:pt>
                <c:pt idx="27">
                  <c:v>1.0788097298120523</c:v>
                </c:pt>
                <c:pt idx="28">
                  <c:v>0.85158222248576521</c:v>
                </c:pt>
                <c:pt idx="29">
                  <c:v>1.2533141549997542</c:v>
                </c:pt>
                <c:pt idx="30">
                  <c:v>0.87073026044301649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4768"/>
        <c:axId val="82882944"/>
      </c:barChart>
      <c:catAx>
        <c:axId val="82864768"/>
        <c:scaling>
          <c:orientation val="minMax"/>
        </c:scaling>
        <c:delete val="0"/>
        <c:axPos val="b"/>
        <c:majorTickMark val="out"/>
        <c:minorTickMark val="none"/>
        <c:tickLblPos val="nextTo"/>
        <c:crossAx val="82882944"/>
        <c:crosses val="autoZero"/>
        <c:auto val="1"/>
        <c:lblAlgn val="ctr"/>
        <c:lblOffset val="100"/>
        <c:noMultiLvlLbl val="0"/>
      </c:catAx>
      <c:valAx>
        <c:axId val="82882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86476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Defunciones por municipio /alcaldía </a:t>
            </a:r>
            <a:endParaRPr lang="es-MX" sz="1600"/>
          </a:p>
          <a:p>
            <a:pPr>
              <a:defRPr sz="1600"/>
            </a:pPr>
            <a:r>
              <a:rPr lang="en-US" sz="1600"/>
              <a:t>respecto al promedio nacional</a:t>
            </a:r>
            <a:endParaRPr lang="es-MX" sz="1600"/>
          </a:p>
          <a:p>
            <a:pPr>
              <a:defRPr sz="1600"/>
            </a:pPr>
            <a:r>
              <a:rPr lang="en-US" sz="1600"/>
              <a:t>Municipios del Estado de México y alcaldías de la CDMX</a:t>
            </a:r>
          </a:p>
          <a:p>
            <a:pPr>
              <a:defRPr sz="1600"/>
            </a:pPr>
            <a:r>
              <a:rPr lang="en-US" sz="1600"/>
              <a:t>con poblacion mayor a 250,000 hab.</a:t>
            </a:r>
            <a:endParaRPr lang="es-MX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indice_edomexcdmx!$F$7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indice_edomexcdmx!$F$8:$F$38</c:f>
              <c:numCache>
                <c:formatCode>0.0</c:formatCode>
                <c:ptCount val="31"/>
                <c:pt idx="0">
                  <c:v>1.4699455943407453</c:v>
                </c:pt>
                <c:pt idx="1">
                  <c:v>1.0186695076087688</c:v>
                </c:pt>
                <c:pt idx="2">
                  <c:v>1.9450027453575556</c:v>
                </c:pt>
                <c:pt idx="3">
                  <c:v>1.2114030811168395</c:v>
                </c:pt>
                <c:pt idx="4">
                  <c:v>0.99369017172523699</c:v>
                </c:pt>
                <c:pt idx="5">
                  <c:v>1.105511079647675</c:v>
                </c:pt>
                <c:pt idx="6">
                  <c:v>0.97988935613156269</c:v>
                </c:pt>
                <c:pt idx="7">
                  <c:v>1.3474958525027809</c:v>
                </c:pt>
                <c:pt idx="8">
                  <c:v>0.76032343444984762</c:v>
                </c:pt>
                <c:pt idx="9">
                  <c:v>0.93883137823712137</c:v>
                </c:pt>
                <c:pt idx="10">
                  <c:v>1.1537871605806775</c:v>
                </c:pt>
                <c:pt idx="11">
                  <c:v>0.72951924075190477</c:v>
                </c:pt>
                <c:pt idx="12">
                  <c:v>0.6919443411084496</c:v>
                </c:pt>
                <c:pt idx="13">
                  <c:v>0.9733450004299492</c:v>
                </c:pt>
                <c:pt idx="14">
                  <c:v>0.90047419219743585</c:v>
                </c:pt>
                <c:pt idx="15">
                  <c:v>1.6323511682595568</c:v>
                </c:pt>
                <c:pt idx="16">
                  <c:v>0.68714337219921229</c:v>
                </c:pt>
                <c:pt idx="17">
                  <c:v>0.70367802072378638</c:v>
                </c:pt>
                <c:pt idx="18">
                  <c:v>0.94351510626614365</c:v>
                </c:pt>
                <c:pt idx="19">
                  <c:v>1.70658538672483</c:v>
                </c:pt>
                <c:pt idx="20">
                  <c:v>0.73007701273642522</c:v>
                </c:pt>
                <c:pt idx="21">
                  <c:v>1.1868915849957469</c:v>
                </c:pt>
                <c:pt idx="22">
                  <c:v>2.0376458788945961</c:v>
                </c:pt>
                <c:pt idx="23">
                  <c:v>1.2338460265985249</c:v>
                </c:pt>
                <c:pt idx="24">
                  <c:v>1.8924239035164261</c:v>
                </c:pt>
                <c:pt idx="25">
                  <c:v>1.1091796371398854</c:v>
                </c:pt>
                <c:pt idx="26">
                  <c:v>0.95449429438903921</c:v>
                </c:pt>
                <c:pt idx="27">
                  <c:v>0.80157679524050607</c:v>
                </c:pt>
                <c:pt idx="28">
                  <c:v>0.90032584476611044</c:v>
                </c:pt>
                <c:pt idx="29">
                  <c:v>0.42230267923892029</c:v>
                </c:pt>
                <c:pt idx="30">
                  <c:v>0.60358686136876472</c:v>
                </c:pt>
              </c:numCache>
            </c:numRef>
          </c:val>
        </c:ser>
        <c:ser>
          <c:idx val="1"/>
          <c:order val="1"/>
          <c:tx>
            <c:strRef>
              <c:f>indice_edomexcdmx!$G$7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indice_edomexcdmx!$G$8:$G$38</c:f>
              <c:numCache>
                <c:formatCode>0.0</c:formatCode>
                <c:ptCount val="31"/>
                <c:pt idx="0">
                  <c:v>2.5747376109610784</c:v>
                </c:pt>
                <c:pt idx="1">
                  <c:v>1.784288278748031</c:v>
                </c:pt>
                <c:pt idx="2">
                  <c:v>3.4068415464999764</c:v>
                </c:pt>
                <c:pt idx="3">
                  <c:v>2.1218779028243686</c:v>
                </c:pt>
                <c:pt idx="4">
                  <c:v>1.7405347984534054</c:v>
                </c:pt>
                <c:pt idx="5">
                  <c:v>1.9363988484074726</c:v>
                </c:pt>
                <c:pt idx="6">
                  <c:v>1.7163614691085818</c:v>
                </c:pt>
                <c:pt idx="7">
                  <c:v>2.3602562335709996</c:v>
                </c:pt>
                <c:pt idx="8">
                  <c:v>1.3317726524777265</c:v>
                </c:pt>
                <c:pt idx="9">
                  <c:v>1.6444448483017839</c:v>
                </c:pt>
                <c:pt idx="10">
                  <c:v>2.0209586047457666</c:v>
                </c:pt>
                <c:pt idx="11">
                  <c:v>1.2778164268903471</c:v>
                </c:pt>
                <c:pt idx="12">
                  <c:v>1.2120007207087307</c:v>
                </c:pt>
                <c:pt idx="13">
                  <c:v>1.7048984606616544</c:v>
                </c:pt>
                <c:pt idx="14">
                  <c:v>1.5772588994290964</c:v>
                </c:pt>
                <c:pt idx="15">
                  <c:v>2.859205104865858</c:v>
                </c:pt>
                <c:pt idx="16">
                  <c:v>1.2035914059237085</c:v>
                </c:pt>
                <c:pt idx="17">
                  <c:v>1.2325532815224691</c:v>
                </c:pt>
                <c:pt idx="18">
                  <c:v>1.6526488054837807</c:v>
                </c:pt>
                <c:pt idx="19">
                  <c:v>2.9892327977537447</c:v>
                </c:pt>
                <c:pt idx="20">
                  <c:v>1.2787934130539267</c:v>
                </c:pt>
                <c:pt idx="21">
                  <c:v>2.0789438845811912</c:v>
                </c:pt>
                <c:pt idx="22">
                  <c:v>3.569114055927161</c:v>
                </c:pt>
                <c:pt idx="23">
                  <c:v>2.1611886746345053</c:v>
                </c:pt>
                <c:pt idx="24">
                  <c:v>3.3147451300405324</c:v>
                </c:pt>
                <c:pt idx="25">
                  <c:v>1.9428246460625236</c:v>
                </c:pt>
                <c:pt idx="26">
                  <c:v>1.6718798087989166</c:v>
                </c:pt>
                <c:pt idx="27">
                  <c:v>1.4040315034278479</c:v>
                </c:pt>
                <c:pt idx="28">
                  <c:v>1.5769990559951668</c:v>
                </c:pt>
                <c:pt idx="29">
                  <c:v>0.73969988796335739</c:v>
                </c:pt>
                <c:pt idx="30">
                  <c:v>1.0572349068096605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768064"/>
        <c:axId val="83769600"/>
      </c:barChart>
      <c:catAx>
        <c:axId val="8376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83769600"/>
        <c:crosses val="autoZero"/>
        <c:auto val="1"/>
        <c:lblAlgn val="ctr"/>
        <c:lblOffset val="100"/>
        <c:noMultiLvlLbl val="0"/>
      </c:catAx>
      <c:valAx>
        <c:axId val="83769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37680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EdoMex-CDMX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 y alcadías de la CDMX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indice_edomexcdmx!$V$6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indice_edomexcdmx!$V$8:$V$38</c:f>
              <c:numCache>
                <c:formatCode>0.0</c:formatCode>
                <c:ptCount val="31"/>
                <c:pt idx="0">
                  <c:v>4.909808776879121</c:v>
                </c:pt>
                <c:pt idx="1">
                  <c:v>30.809345695178457</c:v>
                </c:pt>
                <c:pt idx="2">
                  <c:v>20.747743044671306</c:v>
                </c:pt>
                <c:pt idx="3">
                  <c:v>27.61731772186431</c:v>
                </c:pt>
                <c:pt idx="4">
                  <c:v>7.9810814396225505</c:v>
                </c:pt>
                <c:pt idx="5">
                  <c:v>24.331360691055217</c:v>
                </c:pt>
                <c:pt idx="6">
                  <c:v>14.176109914048517</c:v>
                </c:pt>
                <c:pt idx="7">
                  <c:v>-5.793177740210476</c:v>
                </c:pt>
                <c:pt idx="8">
                  <c:v>36.526965985422777</c:v>
                </c:pt>
                <c:pt idx="9">
                  <c:v>-46.531480739268197</c:v>
                </c:pt>
                <c:pt idx="10">
                  <c:v>-26.472254631059066</c:v>
                </c:pt>
                <c:pt idx="11">
                  <c:v>67.080863031997495</c:v>
                </c:pt>
                <c:pt idx="12">
                  <c:v>29.853028834092466</c:v>
                </c:pt>
                <c:pt idx="13">
                  <c:v>59.944378206597058</c:v>
                </c:pt>
                <c:pt idx="14">
                  <c:v>42.237356208054358</c:v>
                </c:pt>
                <c:pt idx="15">
                  <c:v>2.309240028437487</c:v>
                </c:pt>
                <c:pt idx="16">
                  <c:v>17.278208358211966</c:v>
                </c:pt>
                <c:pt idx="17">
                  <c:v>29.988059211885655</c:v>
                </c:pt>
                <c:pt idx="18">
                  <c:v>-21.626041049453594</c:v>
                </c:pt>
                <c:pt idx="19">
                  <c:v>-6.2839342852606617</c:v>
                </c:pt>
                <c:pt idx="20">
                  <c:v>101.75710447183141</c:v>
                </c:pt>
                <c:pt idx="21">
                  <c:v>-49.800737136162311</c:v>
                </c:pt>
                <c:pt idx="22">
                  <c:v>-7.187552135129927</c:v>
                </c:pt>
                <c:pt idx="23">
                  <c:v>8.8826116719515902</c:v>
                </c:pt>
                <c:pt idx="24">
                  <c:v>-2.411643217443793</c:v>
                </c:pt>
                <c:pt idx="25">
                  <c:v>-31.120061051002288</c:v>
                </c:pt>
                <c:pt idx="26">
                  <c:v>-55.34485084722278</c:v>
                </c:pt>
                <c:pt idx="27">
                  <c:v>21.578811726983261</c:v>
                </c:pt>
                <c:pt idx="28">
                  <c:v>64.243534160562092</c:v>
                </c:pt>
                <c:pt idx="29">
                  <c:v>-39.115324422677702</c:v>
                </c:pt>
                <c:pt idx="30">
                  <c:v>11.825384960382701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3879424"/>
        <c:axId val="83880960"/>
      </c:barChart>
      <c:catAx>
        <c:axId val="83879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83880960"/>
        <c:crosses val="autoZero"/>
        <c:auto val="1"/>
        <c:lblAlgn val="ctr"/>
        <c:lblOffset val="100"/>
        <c:noMultiLvlLbl val="0"/>
      </c:catAx>
      <c:valAx>
        <c:axId val="83880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3879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 y alcadías de la CDMX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indice_edomexcdmx!$X$6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indice_edomexcdmx!$X$8:$X$38</c:f>
              <c:numCache>
                <c:formatCode>0.0</c:formatCode>
                <c:ptCount val="31"/>
                <c:pt idx="0">
                  <c:v>16.386892019798971</c:v>
                </c:pt>
                <c:pt idx="1">
                  <c:v>45.119825973418301</c:v>
                </c:pt>
                <c:pt idx="2">
                  <c:v>33.957488772697175</c:v>
                </c:pt>
                <c:pt idx="3">
                  <c:v>41.578591656192401</c:v>
                </c:pt>
                <c:pt idx="4">
                  <c:v>19.79416045284237</c:v>
                </c:pt>
                <c:pt idx="5">
                  <c:v>37.933152487202484</c:v>
                </c:pt>
                <c:pt idx="6">
                  <c:v>26.666922099430181</c:v>
                </c:pt>
                <c:pt idx="7">
                  <c:v>4.5130038621798541</c:v>
                </c:pt>
                <c:pt idx="8">
                  <c:v>51.462951207267118</c:v>
                </c:pt>
                <c:pt idx="9">
                  <c:v>-40.682050132295942</c:v>
                </c:pt>
                <c:pt idx="10">
                  <c:v>-18.428354216958496</c:v>
                </c:pt>
                <c:pt idx="11">
                  <c:v>85.359430076147348</c:v>
                </c:pt>
                <c:pt idx="12">
                  <c:v>44.058888502026619</c:v>
                </c:pt>
                <c:pt idx="13">
                  <c:v>77.442217201026111</c:v>
                </c:pt>
                <c:pt idx="14">
                  <c:v>57.798055407541014</c:v>
                </c:pt>
                <c:pt idx="15">
                  <c:v>13.501822285674692</c:v>
                </c:pt>
                <c:pt idx="16">
                  <c:v>30.108388639737214</c:v>
                </c:pt>
                <c:pt idx="17">
                  <c:v>44.208691139004365</c:v>
                </c:pt>
                <c:pt idx="18">
                  <c:v>-13.051967171712963</c:v>
                </c:pt>
                <c:pt idx="19">
                  <c:v>3.9685587842344328</c:v>
                </c:pt>
                <c:pt idx="20">
                  <c:v>123.82923585659489</c:v>
                </c:pt>
                <c:pt idx="21">
                  <c:v>-44.308961625954204</c:v>
                </c:pt>
                <c:pt idx="22">
                  <c:v>2.966085570851984</c:v>
                </c:pt>
                <c:pt idx="23">
                  <c:v>20.794317664317408</c:v>
                </c:pt>
                <c:pt idx="24">
                  <c:v>8.2644766553435556</c:v>
                </c:pt>
                <c:pt idx="25">
                  <c:v>-23.584628451308998</c:v>
                </c:pt>
                <c:pt idx="26">
                  <c:v>-50.459598743280544</c:v>
                </c:pt>
                <c:pt idx="27">
                  <c:v>34.879475974055943</c:v>
                </c:pt>
                <c:pt idx="28">
                  <c:v>82.211698774046368</c:v>
                </c:pt>
                <c:pt idx="29">
                  <c:v>-32.454569837706046</c:v>
                </c:pt>
                <c:pt idx="30">
                  <c:v>24.059028952542217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046784"/>
        <c:axId val="85048320"/>
      </c:barChart>
      <c:catAx>
        <c:axId val="850467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85048320"/>
        <c:crosses val="autoZero"/>
        <c:auto val="1"/>
        <c:lblAlgn val="ctr"/>
        <c:lblOffset val="100"/>
        <c:noMultiLvlLbl val="0"/>
      </c:catAx>
      <c:valAx>
        <c:axId val="85048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046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indice_edomex!$R$7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indice_edomex!$R$8:$R$25</c:f>
              <c:numCache>
                <c:formatCode>0.0</c:formatCode>
                <c:ptCount val="18"/>
                <c:pt idx="0">
                  <c:v>1.2072531061456793</c:v>
                </c:pt>
                <c:pt idx="1">
                  <c:v>1.4715765548398942</c:v>
                </c:pt>
                <c:pt idx="2">
                  <c:v>1.4266160974702604</c:v>
                </c:pt>
                <c:pt idx="3">
                  <c:v>1.3784347445777383</c:v>
                </c:pt>
                <c:pt idx="4">
                  <c:v>1.3304715631015434</c:v>
                </c:pt>
                <c:pt idx="5">
                  <c:v>0.86334372287989214</c:v>
                </c:pt>
                <c:pt idx="6">
                  <c:v>0.6768833621820336</c:v>
                </c:pt>
                <c:pt idx="7">
                  <c:v>0.82608146196070242</c:v>
                </c:pt>
                <c:pt idx="8">
                  <c:v>0.9434124885593792</c:v>
                </c:pt>
                <c:pt idx="9">
                  <c:v>0.98143467375301496</c:v>
                </c:pt>
                <c:pt idx="10">
                  <c:v>0.90830946053651707</c:v>
                </c:pt>
                <c:pt idx="11">
                  <c:v>0.83921710089832846</c:v>
                </c:pt>
                <c:pt idx="12">
                  <c:v>0.56097516681455839</c:v>
                </c:pt>
                <c:pt idx="13">
                  <c:v>1.7567349269781718</c:v>
                </c:pt>
                <c:pt idx="14">
                  <c:v>1.0220944742793259</c:v>
                </c:pt>
                <c:pt idx="15">
                  <c:v>0.84979707925400427</c:v>
                </c:pt>
                <c:pt idx="16">
                  <c:v>1.075275223575876</c:v>
                </c:pt>
                <c:pt idx="17">
                  <c:v>0.83676436001985488</c:v>
                </c:pt>
              </c:numCache>
            </c:numRef>
          </c:val>
        </c:ser>
        <c:ser>
          <c:idx val="1"/>
          <c:order val="1"/>
          <c:tx>
            <c:strRef>
              <c:f>indice_edomex!$S$7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indice_edomex!$S$8:$S$25</c:f>
              <c:numCache>
                <c:formatCode>0.0</c:formatCode>
                <c:ptCount val="18"/>
                <c:pt idx="0">
                  <c:v>1.2295275761113853</c:v>
                </c:pt>
                <c:pt idx="1">
                  <c:v>1.4987279347834659</c:v>
                </c:pt>
                <c:pt idx="2">
                  <c:v>1.4529379327622371</c:v>
                </c:pt>
                <c:pt idx="3">
                  <c:v>1.4038676079611336</c:v>
                </c:pt>
                <c:pt idx="4">
                  <c:v>1.3550194799564825</c:v>
                </c:pt>
                <c:pt idx="5">
                  <c:v>0.87927287951446498</c:v>
                </c:pt>
                <c:pt idx="6">
                  <c:v>0.68937222474486926</c:v>
                </c:pt>
                <c:pt idx="7">
                  <c:v>0.84132310981399838</c:v>
                </c:pt>
                <c:pt idx="8">
                  <c:v>0.96081895704118581</c:v>
                </c:pt>
                <c:pt idx="9">
                  <c:v>0.99954267202821356</c:v>
                </c:pt>
                <c:pt idx="10">
                  <c:v>0.92506825924682323</c:v>
                </c:pt>
                <c:pt idx="11">
                  <c:v>0.85470110836412583</c:v>
                </c:pt>
                <c:pt idx="12">
                  <c:v>0.57132546075135449</c:v>
                </c:pt>
                <c:pt idx="13">
                  <c:v>1.7891476324576476</c:v>
                </c:pt>
                <c:pt idx="14">
                  <c:v>1.0409526677712726</c:v>
                </c:pt>
                <c:pt idx="15">
                  <c:v>0.8654762930182337</c:v>
                </c:pt>
                <c:pt idx="16">
                  <c:v>1.0951146305324471</c:v>
                </c:pt>
                <c:pt idx="17">
                  <c:v>0.85220311309553876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590016"/>
        <c:axId val="85591552"/>
      </c:barChart>
      <c:catAx>
        <c:axId val="85590016"/>
        <c:scaling>
          <c:orientation val="minMax"/>
        </c:scaling>
        <c:delete val="0"/>
        <c:axPos val="b"/>
        <c:majorTickMark val="out"/>
        <c:minorTickMark val="none"/>
        <c:tickLblPos val="nextTo"/>
        <c:crossAx val="85591552"/>
        <c:crosses val="autoZero"/>
        <c:auto val="1"/>
        <c:lblAlgn val="ctr"/>
        <c:lblOffset val="100"/>
        <c:noMultiLvlLbl val="0"/>
      </c:catAx>
      <c:valAx>
        <c:axId val="85591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59001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Recuperados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indice_edomex!$N$7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indice_edomex!$N$8:$N$25</c:f>
              <c:numCache>
                <c:formatCode>0.0</c:formatCode>
                <c:ptCount val="18"/>
                <c:pt idx="0">
                  <c:v>1.1856034359441481</c:v>
                </c:pt>
                <c:pt idx="1">
                  <c:v>1.5243097157600098</c:v>
                </c:pt>
                <c:pt idx="2">
                  <c:v>1.438056501094962</c:v>
                </c:pt>
                <c:pt idx="3">
                  <c:v>1.3198546077691644</c:v>
                </c:pt>
                <c:pt idx="4">
                  <c:v>1.3883997569258046</c:v>
                </c:pt>
                <c:pt idx="5">
                  <c:v>0.85629349886407824</c:v>
                </c:pt>
                <c:pt idx="6">
                  <c:v>0.64595915389778524</c:v>
                </c:pt>
                <c:pt idx="7">
                  <c:v>0.84919173165505268</c:v>
                </c:pt>
                <c:pt idx="8">
                  <c:v>0.88555229513010325</c:v>
                </c:pt>
                <c:pt idx="9">
                  <c:v>0.96280507757759115</c:v>
                </c:pt>
                <c:pt idx="10">
                  <c:v>0.90907433029312268</c:v>
                </c:pt>
                <c:pt idx="11">
                  <c:v>0.86447596418553407</c:v>
                </c:pt>
                <c:pt idx="12">
                  <c:v>0.5018783930339763</c:v>
                </c:pt>
                <c:pt idx="13">
                  <c:v>1.8001260937906916</c:v>
                </c:pt>
                <c:pt idx="14">
                  <c:v>1.0439675389753125</c:v>
                </c:pt>
                <c:pt idx="15">
                  <c:v>0.82407877170191557</c:v>
                </c:pt>
                <c:pt idx="16">
                  <c:v>1.212836015286928</c:v>
                </c:pt>
                <c:pt idx="17">
                  <c:v>0.84260838773153746</c:v>
                </c:pt>
              </c:numCache>
            </c:numRef>
          </c:val>
        </c:ser>
        <c:ser>
          <c:idx val="1"/>
          <c:order val="1"/>
          <c:tx>
            <c:strRef>
              <c:f>indice_edomex!$O$7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indice_edomex!$O$8:$O$25</c:f>
              <c:numCache>
                <c:formatCode>0.0</c:formatCode>
                <c:ptCount val="18"/>
                <c:pt idx="0">
                  <c:v>1.2251726942109389</c:v>
                </c:pt>
                <c:pt idx="1">
                  <c:v>1.5751832228643934</c:v>
                </c:pt>
                <c:pt idx="2">
                  <c:v>1.4860513258136925</c:v>
                </c:pt>
                <c:pt idx="3">
                  <c:v>1.3639044698614098</c:v>
                </c:pt>
                <c:pt idx="4">
                  <c:v>1.4347372985470443</c:v>
                </c:pt>
                <c:pt idx="5">
                  <c:v>0.88487210919995696</c:v>
                </c:pt>
                <c:pt idx="6">
                  <c:v>0.66751790095895969</c:v>
                </c:pt>
                <c:pt idx="7">
                  <c:v>0.8775333220462137</c:v>
                </c:pt>
                <c:pt idx="8">
                  <c:v>0.91510741146362506</c:v>
                </c:pt>
                <c:pt idx="9">
                  <c:v>0.99493848881800862</c:v>
                </c:pt>
                <c:pt idx="10">
                  <c:v>0.93941448946315143</c:v>
                </c:pt>
                <c:pt idx="11">
                  <c:v>0.89332766253191254</c:v>
                </c:pt>
                <c:pt idx="12">
                  <c:v>0.51862847586135008</c:v>
                </c:pt>
                <c:pt idx="13">
                  <c:v>1.8602049128616485</c:v>
                </c:pt>
                <c:pt idx="14">
                  <c:v>1.0788097298120523</c:v>
                </c:pt>
                <c:pt idx="15">
                  <c:v>0.85158222248576521</c:v>
                </c:pt>
                <c:pt idx="16">
                  <c:v>1.2533141549997542</c:v>
                </c:pt>
                <c:pt idx="17">
                  <c:v>0.87073026044301649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091264"/>
        <c:axId val="86092800"/>
      </c:barChart>
      <c:catAx>
        <c:axId val="8609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86092800"/>
        <c:crosses val="autoZero"/>
        <c:auto val="1"/>
        <c:lblAlgn val="ctr"/>
        <c:lblOffset val="100"/>
        <c:noMultiLvlLbl val="0"/>
      </c:catAx>
      <c:valAx>
        <c:axId val="86092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60912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indice_edomex!$F$7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indice_edomex!$F$8:$F$25</c:f>
              <c:numCache>
                <c:formatCode>0.0</c:formatCode>
                <c:ptCount val="18"/>
                <c:pt idx="0">
                  <c:v>1.2986959752783116</c:v>
                </c:pt>
                <c:pt idx="1">
                  <c:v>1.5444109145656366</c:v>
                </c:pt>
                <c:pt idx="2">
                  <c:v>1.2668499616941618</c:v>
                </c:pt>
                <c:pt idx="3">
                  <c:v>1.4094098027281103</c:v>
                </c:pt>
                <c:pt idx="4">
                  <c:v>1.249255380200174</c:v>
                </c:pt>
                <c:pt idx="5">
                  <c:v>0.96933203247410149</c:v>
                </c:pt>
                <c:pt idx="6">
                  <c:v>0.93005994071283882</c:v>
                </c:pt>
                <c:pt idx="7">
                  <c:v>0.8821559143589025</c:v>
                </c:pt>
                <c:pt idx="8">
                  <c:v>1.2409120182491267</c:v>
                </c:pt>
                <c:pt idx="9">
                  <c:v>1.1480094383054171</c:v>
                </c:pt>
                <c:pt idx="10">
                  <c:v>0.87603518633740829</c:v>
                </c:pt>
                <c:pt idx="11">
                  <c:v>0.89711511592312132</c:v>
                </c:pt>
                <c:pt idx="12">
                  <c:v>0.9307710410510831</c:v>
                </c:pt>
                <c:pt idx="13">
                  <c:v>1.5730232984180543</c:v>
                </c:pt>
                <c:pt idx="14">
                  <c:v>1.0219257080728694</c:v>
                </c:pt>
                <c:pt idx="15">
                  <c:v>1.1478203110069498</c:v>
                </c:pt>
                <c:pt idx="16">
                  <c:v>0.53839128959916693</c:v>
                </c:pt>
                <c:pt idx="17">
                  <c:v>0.76950946478270255</c:v>
                </c:pt>
              </c:numCache>
            </c:numRef>
          </c:val>
        </c:ser>
        <c:ser>
          <c:idx val="1"/>
          <c:order val="1"/>
          <c:tx>
            <c:strRef>
              <c:f>indice_edomex!$G$7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indice_edomex!$G$8:$G$25</c:f>
              <c:numCache>
                <c:formatCode>0.0</c:formatCode>
                <c:ptCount val="18"/>
                <c:pt idx="0">
                  <c:v>1.784288278748031</c:v>
                </c:pt>
                <c:pt idx="1">
                  <c:v>2.1218779028243686</c:v>
                </c:pt>
                <c:pt idx="2">
                  <c:v>1.7405347984534054</c:v>
                </c:pt>
                <c:pt idx="3">
                  <c:v>1.9363988484074726</c:v>
                </c:pt>
                <c:pt idx="4">
                  <c:v>1.7163614691085818</c:v>
                </c:pt>
                <c:pt idx="5">
                  <c:v>1.3317726524777265</c:v>
                </c:pt>
                <c:pt idx="6">
                  <c:v>1.2778164268903471</c:v>
                </c:pt>
                <c:pt idx="7">
                  <c:v>1.2120007207087307</c:v>
                </c:pt>
                <c:pt idx="8">
                  <c:v>1.7048984606616544</c:v>
                </c:pt>
                <c:pt idx="9">
                  <c:v>1.5772588994290964</c:v>
                </c:pt>
                <c:pt idx="10">
                  <c:v>1.2035914059237085</c:v>
                </c:pt>
                <c:pt idx="11">
                  <c:v>1.2325532815224691</c:v>
                </c:pt>
                <c:pt idx="12">
                  <c:v>1.2787934130539267</c:v>
                </c:pt>
                <c:pt idx="13">
                  <c:v>2.1611886746345053</c:v>
                </c:pt>
                <c:pt idx="14">
                  <c:v>1.4040315034278479</c:v>
                </c:pt>
                <c:pt idx="15">
                  <c:v>1.5769990559951668</c:v>
                </c:pt>
                <c:pt idx="16">
                  <c:v>0.73969988796335739</c:v>
                </c:pt>
                <c:pt idx="17">
                  <c:v>1.0572349068096605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29472"/>
        <c:axId val="90755840"/>
      </c:barChart>
      <c:catAx>
        <c:axId val="907294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90755840"/>
        <c:crosses val="autoZero"/>
        <c:auto val="1"/>
        <c:lblAlgn val="ctr"/>
        <c:lblOffset val="100"/>
        <c:noMultiLvlLbl val="0"/>
      </c:catAx>
      <c:valAx>
        <c:axId val="90755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9072947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EdoMex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indice_edomex!$V$6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indice_edomex!$V$8:$V$25</c:f>
              <c:numCache>
                <c:formatCode>0.0</c:formatCode>
                <c:ptCount val="18"/>
                <c:pt idx="0">
                  <c:v>7.5744571430075514</c:v>
                </c:pt>
                <c:pt idx="1">
                  <c:v>4.9494101741561325</c:v>
                </c:pt>
                <c:pt idx="2">
                  <c:v>-11.198957873768789</c:v>
                </c:pt>
                <c:pt idx="3">
                  <c:v>2.2471182094195186</c:v>
                </c:pt>
                <c:pt idx="4">
                  <c:v>-6.1043155790599375</c:v>
                </c:pt>
                <c:pt idx="5">
                  <c:v>12.276490438901844</c:v>
                </c:pt>
                <c:pt idx="6">
                  <c:v>37.403279896650574</c:v>
                </c:pt>
                <c:pt idx="7">
                  <c:v>6.7880051762821969</c:v>
                </c:pt>
                <c:pt idx="8">
                  <c:v>31.534406561019622</c:v>
                </c:pt>
                <c:pt idx="9">
                  <c:v>16.972577901228881</c:v>
                </c:pt>
                <c:pt idx="10">
                  <c:v>-3.5532244902574561</c:v>
                </c:pt>
                <c:pt idx="11">
                  <c:v>6.8990509086166663</c:v>
                </c:pt>
                <c:pt idx="12">
                  <c:v>65.920186153047283</c:v>
                </c:pt>
                <c:pt idx="13">
                  <c:v>-10.457561111745395</c:v>
                </c:pt>
                <c:pt idx="14">
                  <c:v>-1.6511801081353639E-2</c:v>
                </c:pt>
                <c:pt idx="15">
                  <c:v>35.069928931100279</c:v>
                </c:pt>
                <c:pt idx="16">
                  <c:v>-49.929908381156366</c:v>
                </c:pt>
                <c:pt idx="17">
                  <c:v>-8.0374951958466117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0906624"/>
        <c:axId val="90908160"/>
      </c:barChart>
      <c:catAx>
        <c:axId val="909066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90908160"/>
        <c:crosses val="autoZero"/>
        <c:auto val="1"/>
        <c:lblAlgn val="ctr"/>
        <c:lblOffset val="100"/>
        <c:noMultiLvlLbl val="0"/>
      </c:catAx>
      <c:valAx>
        <c:axId val="90908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90906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indice_edomex!$X$6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indice_edomex!$X$8:$X$25</c:f>
              <c:numCache>
                <c:formatCode>0.0</c:formatCode>
                <c:ptCount val="18"/>
                <c:pt idx="0">
                  <c:v>45.119825973418301</c:v>
                </c:pt>
                <c:pt idx="1">
                  <c:v>41.578591656192401</c:v>
                </c:pt>
                <c:pt idx="2">
                  <c:v>19.79416045284237</c:v>
                </c:pt>
                <c:pt idx="3">
                  <c:v>37.933152487202484</c:v>
                </c:pt>
                <c:pt idx="4">
                  <c:v>26.666922099430181</c:v>
                </c:pt>
                <c:pt idx="5">
                  <c:v>51.462951207267118</c:v>
                </c:pt>
                <c:pt idx="6">
                  <c:v>85.359430076147348</c:v>
                </c:pt>
                <c:pt idx="7">
                  <c:v>44.058888502026619</c:v>
                </c:pt>
                <c:pt idx="8">
                  <c:v>77.442217201026111</c:v>
                </c:pt>
                <c:pt idx="9">
                  <c:v>57.798055407541014</c:v>
                </c:pt>
                <c:pt idx="10">
                  <c:v>30.108388639737214</c:v>
                </c:pt>
                <c:pt idx="11">
                  <c:v>44.208691139004365</c:v>
                </c:pt>
                <c:pt idx="12">
                  <c:v>123.82923585659489</c:v>
                </c:pt>
                <c:pt idx="13">
                  <c:v>20.794317664317408</c:v>
                </c:pt>
                <c:pt idx="14">
                  <c:v>34.879475974055943</c:v>
                </c:pt>
                <c:pt idx="15">
                  <c:v>82.211698774046368</c:v>
                </c:pt>
                <c:pt idx="16">
                  <c:v>-32.454569837706046</c:v>
                </c:pt>
                <c:pt idx="17">
                  <c:v>24.059028952542217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1041792"/>
        <c:axId val="91043328"/>
      </c:barChart>
      <c:catAx>
        <c:axId val="910417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91043328"/>
        <c:crosses val="autoZero"/>
        <c:auto val="1"/>
        <c:lblAlgn val="ctr"/>
        <c:lblOffset val="100"/>
        <c:noMultiLvlLbl val="0"/>
      </c:catAx>
      <c:valAx>
        <c:axId val="91043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91041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recuperados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</a:t>
            </a:r>
            <a:r>
              <a:rPr lang="en-US" baseline="0"/>
              <a:t> Nacional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8590648148148151"/>
          <c:w val="0.72473355555555552"/>
          <c:h val="0.5369272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indice_entidad!$L$6</c:f>
              <c:strCache>
                <c:ptCount val="1"/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indice_entidad!$L$8:$L$39</c:f>
              <c:numCache>
                <c:formatCode>0.0</c:formatCode>
                <c:ptCount val="32"/>
                <c:pt idx="0">
                  <c:v>0.89736148647108249</c:v>
                </c:pt>
                <c:pt idx="1">
                  <c:v>1.2479451078083954</c:v>
                </c:pt>
                <c:pt idx="2">
                  <c:v>1.2070958124386695</c:v>
                </c:pt>
                <c:pt idx="3">
                  <c:v>1.1836417134750388</c:v>
                </c:pt>
                <c:pt idx="4">
                  <c:v>1.0082385345817144</c:v>
                </c:pt>
                <c:pt idx="5">
                  <c:v>0.36618148368381381</c:v>
                </c:pt>
                <c:pt idx="6">
                  <c:v>0.39406967340599763</c:v>
                </c:pt>
                <c:pt idx="7">
                  <c:v>0.4378609842670253</c:v>
                </c:pt>
                <c:pt idx="8">
                  <c:v>2.9194768078464559</c:v>
                </c:pt>
                <c:pt idx="9">
                  <c:v>0.62372952571414941</c:v>
                </c:pt>
                <c:pt idx="10">
                  <c:v>0.77597951959817923</c:v>
                </c:pt>
                <c:pt idx="11">
                  <c:v>0.83185104202368598</c:v>
                </c:pt>
                <c:pt idx="12">
                  <c:v>0.61171677576165273</c:v>
                </c:pt>
                <c:pt idx="13">
                  <c:v>0.43004592075541881</c:v>
                </c:pt>
                <c:pt idx="14">
                  <c:v>1.0333747837322014</c:v>
                </c:pt>
                <c:pt idx="15">
                  <c:v>0.70497680982379474</c:v>
                </c:pt>
                <c:pt idx="16">
                  <c:v>0.66113892333530389</c:v>
                </c:pt>
                <c:pt idx="17">
                  <c:v>0.70911231026118926</c:v>
                </c:pt>
                <c:pt idx="18">
                  <c:v>0.69589236869550564</c:v>
                </c:pt>
                <c:pt idx="19">
                  <c:v>0.80960020028057578</c:v>
                </c:pt>
                <c:pt idx="20">
                  <c:v>0.91259701703650753</c:v>
                </c:pt>
                <c:pt idx="21">
                  <c:v>0.44218694449348117</c:v>
                </c:pt>
                <c:pt idx="22">
                  <c:v>1.0999955512505295</c:v>
                </c:pt>
                <c:pt idx="23">
                  <c:v>0.66299340423296849</c:v>
                </c:pt>
                <c:pt idx="24">
                  <c:v>1.3612154216987595</c:v>
                </c:pt>
                <c:pt idx="25">
                  <c:v>1.7332764477570406</c:v>
                </c:pt>
                <c:pt idx="26">
                  <c:v>2.451281196980458</c:v>
                </c:pt>
                <c:pt idx="27">
                  <c:v>1.1320842562670503</c:v>
                </c:pt>
                <c:pt idx="28">
                  <c:v>0.96113745663125649</c:v>
                </c:pt>
                <c:pt idx="29">
                  <c:v>0.63673573132977956</c:v>
                </c:pt>
                <c:pt idx="30">
                  <c:v>1.0629623400237944</c:v>
                </c:pt>
                <c:pt idx="31">
                  <c:v>0.29057685491937202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6813056"/>
        <c:axId val="240092288"/>
      </c:barChart>
      <c:catAx>
        <c:axId val="166813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40092288"/>
        <c:crosses val="autoZero"/>
        <c:auto val="1"/>
        <c:lblAlgn val="ctr"/>
        <c:lblOffset val="100"/>
        <c:noMultiLvlLbl val="0"/>
      </c:catAx>
      <c:valAx>
        <c:axId val="240092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66813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9296203703703707"/>
          <c:w val="0.72896688888888894"/>
          <c:h val="0.52987166666666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indice_entidad!$F$6</c:f>
              <c:strCache>
                <c:ptCount val="1"/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indice_entidad!$F$8:$F$39</c:f>
              <c:numCache>
                <c:formatCode>0.0</c:formatCode>
                <c:ptCount val="32"/>
                <c:pt idx="0">
                  <c:v>0.45134417960096201</c:v>
                </c:pt>
                <c:pt idx="1">
                  <c:v>2.1605387888787804</c:v>
                </c:pt>
                <c:pt idx="2">
                  <c:v>0.46472185630743051</c:v>
                </c:pt>
                <c:pt idx="3">
                  <c:v>1.0623757774087648</c:v>
                </c:pt>
                <c:pt idx="4">
                  <c:v>0.43246455287858498</c:v>
                </c:pt>
                <c:pt idx="5">
                  <c:v>0.47188605659545735</c:v>
                </c:pt>
                <c:pt idx="6">
                  <c:v>0.49972460576498701</c:v>
                </c:pt>
                <c:pt idx="7">
                  <c:v>0.70774232882983901</c:v>
                </c:pt>
                <c:pt idx="8">
                  <c:v>2.481421411903173</c:v>
                </c:pt>
                <c:pt idx="9">
                  <c:v>0.40388319514518639</c:v>
                </c:pt>
                <c:pt idx="10">
                  <c:v>0.37527585884452486</c:v>
                </c:pt>
                <c:pt idx="11">
                  <c:v>1.0898138543984139</c:v>
                </c:pt>
                <c:pt idx="12">
                  <c:v>0.87620255500452793</c:v>
                </c:pt>
                <c:pt idx="13">
                  <c:v>0.45168341803051437</c:v>
                </c:pt>
                <c:pt idx="14">
                  <c:v>1.3739076063323108</c:v>
                </c:pt>
                <c:pt idx="15">
                  <c:v>0.43198706509794566</c:v>
                </c:pt>
                <c:pt idx="16">
                  <c:v>1.2772790614138076</c:v>
                </c:pt>
                <c:pt idx="17">
                  <c:v>0.70673248971470937</c:v>
                </c:pt>
                <c:pt idx="18">
                  <c:v>0.36477111191902939</c:v>
                </c:pt>
                <c:pt idx="19">
                  <c:v>0.64930924982167848</c:v>
                </c:pt>
                <c:pt idx="20">
                  <c:v>0.95944929699143744</c:v>
                </c:pt>
                <c:pt idx="21">
                  <c:v>0.54530114923272976</c:v>
                </c:pt>
                <c:pt idx="22">
                  <c:v>1.5029990433285447</c:v>
                </c:pt>
                <c:pt idx="23">
                  <c:v>0.33948162963607964</c:v>
                </c:pt>
                <c:pt idx="24">
                  <c:v>1.8724552599187485</c:v>
                </c:pt>
                <c:pt idx="25">
                  <c:v>1.4426058448017891</c:v>
                </c:pt>
                <c:pt idx="26">
                  <c:v>1.9680476595608591</c:v>
                </c:pt>
                <c:pt idx="27">
                  <c:v>0.58807790655758474</c:v>
                </c:pt>
                <c:pt idx="28">
                  <c:v>1.2646071994199459</c:v>
                </c:pt>
                <c:pt idx="29">
                  <c:v>0.84905042991560231</c:v>
                </c:pt>
                <c:pt idx="30">
                  <c:v>0.92271818925548688</c:v>
                </c:pt>
                <c:pt idx="31">
                  <c:v>0.30752706546783731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0965504"/>
        <c:axId val="71057408"/>
      </c:barChart>
      <c:catAx>
        <c:axId val="709655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71057408"/>
        <c:crosses val="autoZero"/>
        <c:auto val="1"/>
        <c:lblAlgn val="ctr"/>
        <c:lblOffset val="100"/>
        <c:noMultiLvlLbl val="0"/>
      </c:catAx>
      <c:valAx>
        <c:axId val="71057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70965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Mortalidad por casos positivos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516388131837773E-2"/>
          <c:y val="0.18855083732090799"/>
          <c:w val="0.69074126932662339"/>
          <c:h val="0.78163365812554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indice_entidad!$R$6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indice_entidad!$R$8:$R$39</c:f>
              <c:numCache>
                <c:formatCode>0.0</c:formatCode>
                <c:ptCount val="32"/>
                <c:pt idx="0">
                  <c:v>-47.796519948752866</c:v>
                </c:pt>
                <c:pt idx="1">
                  <c:v>73.555239290169581</c:v>
                </c:pt>
                <c:pt idx="2">
                  <c:v>-64.290730909453615</c:v>
                </c:pt>
                <c:pt idx="3">
                  <c:v>-16.963397045573135</c:v>
                </c:pt>
                <c:pt idx="4">
                  <c:v>-56.686889788429994</c:v>
                </c:pt>
                <c:pt idx="5">
                  <c:v>-6.0300327251693879</c:v>
                </c:pt>
                <c:pt idx="6">
                  <c:v>34.09295733746842</c:v>
                </c:pt>
                <c:pt idx="7">
                  <c:v>63.424350410403044</c:v>
                </c:pt>
                <c:pt idx="8">
                  <c:v>-6.7767909962719646</c:v>
                </c:pt>
                <c:pt idx="9">
                  <c:v>-35.833182656600194</c:v>
                </c:pt>
                <c:pt idx="10">
                  <c:v>-56.414946994011061</c:v>
                </c:pt>
                <c:pt idx="11">
                  <c:v>21.563271551768203</c:v>
                </c:pt>
                <c:pt idx="12">
                  <c:v>33.50051239976213</c:v>
                </c:pt>
                <c:pt idx="13">
                  <c:v>-3.2639870743839117</c:v>
                </c:pt>
                <c:pt idx="14">
                  <c:v>34.901750682783941</c:v>
                </c:pt>
                <c:pt idx="15">
                  <c:v>-30.266887342977988</c:v>
                </c:pt>
                <c:pt idx="16">
                  <c:v>87.879928509591565</c:v>
                </c:pt>
                <c:pt idx="17">
                  <c:v>-10.426018198170627</c:v>
                </c:pt>
                <c:pt idx="18">
                  <c:v>-53.033262013413427</c:v>
                </c:pt>
                <c:pt idx="19">
                  <c:v>-16.710369675006941</c:v>
                </c:pt>
                <c:pt idx="20">
                  <c:v>5.8756997476215878</c:v>
                </c:pt>
                <c:pt idx="21">
                  <c:v>15.851805510167205</c:v>
                </c:pt>
                <c:pt idx="22">
                  <c:v>16.351584310858435</c:v>
                </c:pt>
                <c:pt idx="23">
                  <c:v>-51.650275239170028</c:v>
                </c:pt>
                <c:pt idx="24">
                  <c:v>36.690155312853776</c:v>
                </c:pt>
                <c:pt idx="25">
                  <c:v>-13.270544634051829</c:v>
                </c:pt>
                <c:pt idx="26">
                  <c:v>-20.907397791829887</c:v>
                </c:pt>
                <c:pt idx="27">
                  <c:v>-44.914948045615553</c:v>
                </c:pt>
                <c:pt idx="28">
                  <c:v>23.970390035028256</c:v>
                </c:pt>
                <c:pt idx="29">
                  <c:v>19.566179325429545</c:v>
                </c:pt>
                <c:pt idx="30">
                  <c:v>-22.367841318298854</c:v>
                </c:pt>
                <c:pt idx="31">
                  <c:v>-15.977831149721155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105152"/>
        <c:axId val="71385472"/>
      </c:barChart>
      <c:catAx>
        <c:axId val="71105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71385472"/>
        <c:crosses val="autoZero"/>
        <c:auto val="1"/>
        <c:lblAlgn val="ctr"/>
        <c:lblOffset val="100"/>
        <c:noMultiLvlLbl val="0"/>
      </c:catAx>
      <c:valAx>
        <c:axId val="71385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71105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</a:t>
            </a:r>
            <a:r>
              <a:rPr lang="en-US" sz="1800" b="1" i="0" baseline="0">
                <a:effectLst/>
              </a:rPr>
              <a:t>por municipio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respecto al promedio nacional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poblacion mayor a 500,000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indice_municipal!$O$7</c:f>
              <c:strCache>
                <c:ptCount val="1"/>
                <c:pt idx="0">
                  <c:v>Índice de Afectación</c:v>
                </c:pt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indice_municipal!$O$8:$O$60</c:f>
              <c:numCache>
                <c:formatCode>0.0</c:formatCode>
                <c:ptCount val="53"/>
                <c:pt idx="0">
                  <c:v>2.212223014360656</c:v>
                </c:pt>
                <c:pt idx="1">
                  <c:v>0.74078551352192312</c:v>
                </c:pt>
                <c:pt idx="2">
                  <c:v>1.2295275761113853</c:v>
                </c:pt>
                <c:pt idx="3">
                  <c:v>2.29170867789774</c:v>
                </c:pt>
                <c:pt idx="4">
                  <c:v>1.4822386769405855</c:v>
                </c:pt>
                <c:pt idx="5">
                  <c:v>0.88840193338029927</c:v>
                </c:pt>
                <c:pt idx="6">
                  <c:v>0.7115850710623286</c:v>
                </c:pt>
                <c:pt idx="7">
                  <c:v>0.44516825821829575</c:v>
                </c:pt>
                <c:pt idx="8">
                  <c:v>2.5432258977926954</c:v>
                </c:pt>
                <c:pt idx="9">
                  <c:v>1.4987279347834659</c:v>
                </c:pt>
                <c:pt idx="10">
                  <c:v>1.1803244586166948</c:v>
                </c:pt>
                <c:pt idx="11">
                  <c:v>2.3007867360593726</c:v>
                </c:pt>
                <c:pt idx="12">
                  <c:v>0.75033847003554299</c:v>
                </c:pt>
                <c:pt idx="13">
                  <c:v>1.5995115495711258</c:v>
                </c:pt>
                <c:pt idx="14">
                  <c:v>1.5397339065728666</c:v>
                </c:pt>
                <c:pt idx="15">
                  <c:v>0.98743288467885548</c:v>
                </c:pt>
                <c:pt idx="16">
                  <c:v>0.34833824976558958</c:v>
                </c:pt>
                <c:pt idx="17">
                  <c:v>1.4529379327622371</c:v>
                </c:pt>
                <c:pt idx="18">
                  <c:v>1.9506937920533844</c:v>
                </c:pt>
                <c:pt idx="19">
                  <c:v>1.4038676079611336</c:v>
                </c:pt>
                <c:pt idx="20">
                  <c:v>0.81982699669052572</c:v>
                </c:pt>
                <c:pt idx="21">
                  <c:v>0.44343510743443698</c:v>
                </c:pt>
                <c:pt idx="22">
                  <c:v>1.385062031882287</c:v>
                </c:pt>
                <c:pt idx="23">
                  <c:v>2.1944223507814993</c:v>
                </c:pt>
                <c:pt idx="24">
                  <c:v>0.46928943964583042</c:v>
                </c:pt>
                <c:pt idx="25">
                  <c:v>1.3550194799564825</c:v>
                </c:pt>
                <c:pt idx="26">
                  <c:v>2.2583373803736837</c:v>
                </c:pt>
                <c:pt idx="27">
                  <c:v>1.4487518025657637</c:v>
                </c:pt>
                <c:pt idx="28">
                  <c:v>3.8703285248816917</c:v>
                </c:pt>
                <c:pt idx="29">
                  <c:v>0.87927287951446498</c:v>
                </c:pt>
                <c:pt idx="30">
                  <c:v>0.94066507615347039</c:v>
                </c:pt>
                <c:pt idx="31">
                  <c:v>0.44969694225246748</c:v>
                </c:pt>
                <c:pt idx="32">
                  <c:v>0.68249676161827133</c:v>
                </c:pt>
                <c:pt idx="33">
                  <c:v>1.5854626169406705</c:v>
                </c:pt>
                <c:pt idx="34">
                  <c:v>2.7722550289909971</c:v>
                </c:pt>
                <c:pt idx="35">
                  <c:v>0.71311169309571798</c:v>
                </c:pt>
                <c:pt idx="36">
                  <c:v>1.3394800928532449</c:v>
                </c:pt>
                <c:pt idx="37">
                  <c:v>0.35349954006145523</c:v>
                </c:pt>
                <c:pt idx="38">
                  <c:v>2.5759825499899378</c:v>
                </c:pt>
                <c:pt idx="39">
                  <c:v>2.4775258428902731</c:v>
                </c:pt>
                <c:pt idx="40">
                  <c:v>0.88344017639433903</c:v>
                </c:pt>
                <c:pt idx="41">
                  <c:v>0.42275297128922468</c:v>
                </c:pt>
                <c:pt idx="42">
                  <c:v>0.68937222474486926</c:v>
                </c:pt>
                <c:pt idx="43">
                  <c:v>0.84132310981399838</c:v>
                </c:pt>
                <c:pt idx="44">
                  <c:v>0.96081895704118581</c:v>
                </c:pt>
                <c:pt idx="45">
                  <c:v>0.99954267202821356</c:v>
                </c:pt>
                <c:pt idx="46">
                  <c:v>2.5190829955747107</c:v>
                </c:pt>
                <c:pt idx="47">
                  <c:v>1.2015618854767947</c:v>
                </c:pt>
                <c:pt idx="48">
                  <c:v>1.0047921302341709</c:v>
                </c:pt>
                <c:pt idx="49">
                  <c:v>1.3153691860696841</c:v>
                </c:pt>
                <c:pt idx="50">
                  <c:v>0.81250079710950007</c:v>
                </c:pt>
                <c:pt idx="51">
                  <c:v>0.59630535229372872</c:v>
                </c:pt>
                <c:pt idx="52">
                  <c:v>0.92506825924682323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483776"/>
        <c:axId val="71485312"/>
      </c:barChart>
      <c:catAx>
        <c:axId val="714837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71485312"/>
        <c:crosses val="autoZero"/>
        <c:auto val="1"/>
        <c:lblAlgn val="ctr"/>
        <c:lblOffset val="100"/>
        <c:noMultiLvlLbl val="0"/>
      </c:catAx>
      <c:valAx>
        <c:axId val="71485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4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71483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Recuperados </a:t>
            </a:r>
            <a:r>
              <a:rPr lang="en-US" sz="1800" b="1" i="0" baseline="0">
                <a:effectLst/>
              </a:rPr>
              <a:t>por municipio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respecto al promedio nacional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poblacion mayor a 500,000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indice_municipal!$L$6</c:f>
              <c:strCache>
                <c:ptCount val="1"/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indice_municipal!$L$8:$L$60</c:f>
              <c:numCache>
                <c:formatCode>0.0</c:formatCode>
                <c:ptCount val="53"/>
                <c:pt idx="0">
                  <c:v>2.3856401657968145</c:v>
                </c:pt>
                <c:pt idx="1">
                  <c:v>0.66345988159825708</c:v>
                </c:pt>
                <c:pt idx="2">
                  <c:v>1.2251726942109389</c:v>
                </c:pt>
                <c:pt idx="3">
                  <c:v>2.3848722085710197</c:v>
                </c:pt>
                <c:pt idx="4">
                  <c:v>1.4317776759962511</c:v>
                </c:pt>
                <c:pt idx="5">
                  <c:v>0.77457939059462999</c:v>
                </c:pt>
                <c:pt idx="6">
                  <c:v>0.71154511011539723</c:v>
                </c:pt>
                <c:pt idx="7">
                  <c:v>0.43852282208105414</c:v>
                </c:pt>
                <c:pt idx="8">
                  <c:v>2.6831146388166531</c:v>
                </c:pt>
                <c:pt idx="9">
                  <c:v>1.5751832228643934</c:v>
                </c:pt>
                <c:pt idx="10">
                  <c:v>1.1031183388825165</c:v>
                </c:pt>
                <c:pt idx="11">
                  <c:v>2.4468619495989397</c:v>
                </c:pt>
                <c:pt idx="12">
                  <c:v>0.71786590192637056</c:v>
                </c:pt>
                <c:pt idx="13">
                  <c:v>1.4576276005517594</c:v>
                </c:pt>
                <c:pt idx="14">
                  <c:v>1.4966017859619585</c:v>
                </c:pt>
                <c:pt idx="15">
                  <c:v>1.0279036679887814</c:v>
                </c:pt>
                <c:pt idx="16">
                  <c:v>0.38191334327026216</c:v>
                </c:pt>
                <c:pt idx="17">
                  <c:v>1.4860513258136925</c:v>
                </c:pt>
                <c:pt idx="18">
                  <c:v>2.0614947212089416</c:v>
                </c:pt>
                <c:pt idx="19">
                  <c:v>1.3639044698614098</c:v>
                </c:pt>
                <c:pt idx="20">
                  <c:v>0.80356406132885483</c:v>
                </c:pt>
                <c:pt idx="21">
                  <c:v>0.45130682245471704</c:v>
                </c:pt>
                <c:pt idx="22">
                  <c:v>1.2030024144533642</c:v>
                </c:pt>
                <c:pt idx="23">
                  <c:v>2.1721336538698242</c:v>
                </c:pt>
                <c:pt idx="24">
                  <c:v>0.50545335956956394</c:v>
                </c:pt>
                <c:pt idx="25">
                  <c:v>1.4347372985470443</c:v>
                </c:pt>
                <c:pt idx="26">
                  <c:v>2.4357339737609629</c:v>
                </c:pt>
                <c:pt idx="27">
                  <c:v>1.5311555759905269</c:v>
                </c:pt>
                <c:pt idx="28">
                  <c:v>3.9746393912371225</c:v>
                </c:pt>
                <c:pt idx="29">
                  <c:v>0.88487210919995696</c:v>
                </c:pt>
                <c:pt idx="30">
                  <c:v>0.81514694673016397</c:v>
                </c:pt>
                <c:pt idx="31">
                  <c:v>0.40822404262864287</c:v>
                </c:pt>
                <c:pt idx="32">
                  <c:v>0.66851753712627782</c:v>
                </c:pt>
                <c:pt idx="33">
                  <c:v>1.5586815003091212</c:v>
                </c:pt>
                <c:pt idx="34">
                  <c:v>3.1094809389023221</c:v>
                </c:pt>
                <c:pt idx="35">
                  <c:v>0.58835310826193221</c:v>
                </c:pt>
                <c:pt idx="36">
                  <c:v>1.5028934874376847</c:v>
                </c:pt>
                <c:pt idx="37">
                  <c:v>0.32344682024869553</c:v>
                </c:pt>
                <c:pt idx="38">
                  <c:v>2.6430200227007212</c:v>
                </c:pt>
                <c:pt idx="39">
                  <c:v>2.7633144227072792</c:v>
                </c:pt>
                <c:pt idx="40">
                  <c:v>0.70998974891030386</c:v>
                </c:pt>
                <c:pt idx="41">
                  <c:v>0.3939328268090761</c:v>
                </c:pt>
                <c:pt idx="42">
                  <c:v>0.66751790095895969</c:v>
                </c:pt>
                <c:pt idx="43">
                  <c:v>0.8775333220462137</c:v>
                </c:pt>
                <c:pt idx="44">
                  <c:v>0.91510741146362506</c:v>
                </c:pt>
                <c:pt idx="45">
                  <c:v>0.99493848881800862</c:v>
                </c:pt>
                <c:pt idx="46">
                  <c:v>2.7338683108222765</c:v>
                </c:pt>
                <c:pt idx="47">
                  <c:v>1.3321392765982758</c:v>
                </c:pt>
                <c:pt idx="48">
                  <c:v>0.97263769102103381</c:v>
                </c:pt>
                <c:pt idx="49">
                  <c:v>1.3837616559277153</c:v>
                </c:pt>
                <c:pt idx="50">
                  <c:v>0.73679338981729703</c:v>
                </c:pt>
                <c:pt idx="51">
                  <c:v>0.41827109602205259</c:v>
                </c:pt>
                <c:pt idx="52">
                  <c:v>0.93941448946315143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081472"/>
        <c:axId val="81083008"/>
      </c:barChart>
      <c:catAx>
        <c:axId val="810814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81083008"/>
        <c:crosses val="autoZero"/>
        <c:auto val="1"/>
        <c:lblAlgn val="ctr"/>
        <c:lblOffset val="100"/>
        <c:noMultiLvlLbl val="0"/>
      </c:catAx>
      <c:valAx>
        <c:axId val="81083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1081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municipio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con poblacion mayor a 500,000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indice_municipal!$F$6</c:f>
              <c:strCache>
                <c:ptCount val="1"/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indice_municipal!$F$8:$F$60</c:f>
              <c:numCache>
                <c:formatCode>0.0</c:formatCode>
                <c:ptCount val="53"/>
                <c:pt idx="0">
                  <c:v>2.5747376109610784</c:v>
                </c:pt>
                <c:pt idx="1">
                  <c:v>1.8865705525989755</c:v>
                </c:pt>
                <c:pt idx="2">
                  <c:v>1.784288278748031</c:v>
                </c:pt>
                <c:pt idx="3">
                  <c:v>2.1222206629178166</c:v>
                </c:pt>
                <c:pt idx="4">
                  <c:v>0.67413513511491319</c:v>
                </c:pt>
                <c:pt idx="5">
                  <c:v>1.0709168152923993</c:v>
                </c:pt>
                <c:pt idx="6">
                  <c:v>1.3969416612711043</c:v>
                </c:pt>
                <c:pt idx="7">
                  <c:v>0.2633169881235603</c:v>
                </c:pt>
                <c:pt idx="8">
                  <c:v>3.4068415464999764</c:v>
                </c:pt>
                <c:pt idx="9">
                  <c:v>2.1218779028243686</c:v>
                </c:pt>
                <c:pt idx="10">
                  <c:v>0.51408544904354236</c:v>
                </c:pt>
                <c:pt idx="11">
                  <c:v>3.4356477215199304</c:v>
                </c:pt>
                <c:pt idx="12">
                  <c:v>0.8293847998852738</c:v>
                </c:pt>
                <c:pt idx="13">
                  <c:v>1.0454090189787524</c:v>
                </c:pt>
                <c:pt idx="14">
                  <c:v>2.3087376377152893</c:v>
                </c:pt>
                <c:pt idx="15">
                  <c:v>0.58671957424086674</c:v>
                </c:pt>
                <c:pt idx="16">
                  <c:v>0.39754584561408729</c:v>
                </c:pt>
                <c:pt idx="17">
                  <c:v>1.7405347984534054</c:v>
                </c:pt>
                <c:pt idx="18">
                  <c:v>0.98822423335623488</c:v>
                </c:pt>
                <c:pt idx="19">
                  <c:v>1.9363988484074726</c:v>
                </c:pt>
                <c:pt idx="20">
                  <c:v>0.43353730291459974</c:v>
                </c:pt>
                <c:pt idx="21">
                  <c:v>0.17927034415106569</c:v>
                </c:pt>
                <c:pt idx="22">
                  <c:v>2.2791923960382827</c:v>
                </c:pt>
                <c:pt idx="23">
                  <c:v>2.4833323919172194</c:v>
                </c:pt>
                <c:pt idx="24">
                  <c:v>0.31036846454290373</c:v>
                </c:pt>
                <c:pt idx="25">
                  <c:v>1.7163614691085818</c:v>
                </c:pt>
                <c:pt idx="26">
                  <c:v>2.3602562335709996</c:v>
                </c:pt>
                <c:pt idx="27">
                  <c:v>0.59087319669548732</c:v>
                </c:pt>
                <c:pt idx="28">
                  <c:v>2.9775661295687579</c:v>
                </c:pt>
                <c:pt idx="29">
                  <c:v>1.3317726524777265</c:v>
                </c:pt>
                <c:pt idx="30">
                  <c:v>0.43379722368517065</c:v>
                </c:pt>
                <c:pt idx="31">
                  <c:v>0.51800266233127434</c:v>
                </c:pt>
                <c:pt idx="32">
                  <c:v>0.39325753497554833</c:v>
                </c:pt>
                <c:pt idx="33">
                  <c:v>1.0640010169865384</c:v>
                </c:pt>
                <c:pt idx="34">
                  <c:v>1.6444448483017839</c:v>
                </c:pt>
                <c:pt idx="35">
                  <c:v>0.37448930608465214</c:v>
                </c:pt>
                <c:pt idx="36">
                  <c:v>1.5573219079361265</c:v>
                </c:pt>
                <c:pt idx="37">
                  <c:v>0.23651379246206888</c:v>
                </c:pt>
                <c:pt idx="38">
                  <c:v>3.0322797569846753</c:v>
                </c:pt>
                <c:pt idx="39">
                  <c:v>2.0209586047457666</c:v>
                </c:pt>
                <c:pt idx="40">
                  <c:v>0.39689696838753319</c:v>
                </c:pt>
                <c:pt idx="41">
                  <c:v>0.36564461876397264</c:v>
                </c:pt>
                <c:pt idx="42">
                  <c:v>1.2778164268903471</c:v>
                </c:pt>
                <c:pt idx="43">
                  <c:v>1.2120007207087307</c:v>
                </c:pt>
                <c:pt idx="44">
                  <c:v>1.7048984606616544</c:v>
                </c:pt>
                <c:pt idx="45">
                  <c:v>1.5772588994290964</c:v>
                </c:pt>
                <c:pt idx="46">
                  <c:v>2.859205104865858</c:v>
                </c:pt>
                <c:pt idx="47">
                  <c:v>0.80524359158973169</c:v>
                </c:pt>
                <c:pt idx="48">
                  <c:v>0.91709719662706846</c:v>
                </c:pt>
                <c:pt idx="49">
                  <c:v>1.3559069670255595</c:v>
                </c:pt>
                <c:pt idx="50">
                  <c:v>0.50880923666222033</c:v>
                </c:pt>
                <c:pt idx="51">
                  <c:v>0.57323717893605808</c:v>
                </c:pt>
                <c:pt idx="52">
                  <c:v>1.2035914059237085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98368"/>
        <c:axId val="82299904"/>
      </c:barChart>
      <c:catAx>
        <c:axId val="82298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82299904"/>
        <c:crosses val="autoZero"/>
        <c:auto val="1"/>
        <c:lblAlgn val="ctr"/>
        <c:lblOffset val="100"/>
        <c:noMultiLvlLbl val="0"/>
      </c:catAx>
      <c:valAx>
        <c:axId val="82299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298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población mayor a 500,000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indice_municipal!$R$6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indice_municipal!$R$8:$R$60</c:f>
              <c:numCache>
                <c:formatCode>0.0</c:formatCode>
                <c:ptCount val="53"/>
                <c:pt idx="0">
                  <c:v>16.386892019798971</c:v>
                </c:pt>
                <c:pt idx="1">
                  <c:v>154.6716314186055</c:v>
                </c:pt>
                <c:pt idx="2">
                  <c:v>45.119825973418301</c:v>
                </c:pt>
                <c:pt idx="3">
                  <c:v>-7.3957050743203805</c:v>
                </c:pt>
                <c:pt idx="4">
                  <c:v>-54.519123970886952</c:v>
                </c:pt>
                <c:pt idx="5">
                  <c:v>20.544178828792646</c:v>
                </c:pt>
                <c:pt idx="6">
                  <c:v>96.314076570718868</c:v>
                </c:pt>
                <c:pt idx="7">
                  <c:v>-40.850008224432209</c:v>
                </c:pt>
                <c:pt idx="8">
                  <c:v>33.957488772697175</c:v>
                </c:pt>
                <c:pt idx="9">
                  <c:v>41.578591656192401</c:v>
                </c:pt>
                <c:pt idx="10">
                  <c:v>-56.445412505809188</c:v>
                </c:pt>
                <c:pt idx="11">
                  <c:v>49.324909939470054</c:v>
                </c:pt>
                <c:pt idx="12">
                  <c:v>10.534756380808563</c:v>
                </c:pt>
                <c:pt idx="13">
                  <c:v>-34.641983719401324</c:v>
                </c:pt>
                <c:pt idx="14">
                  <c:v>49.943936927002433</c:v>
                </c:pt>
                <c:pt idx="15">
                  <c:v>-40.581321187040807</c:v>
                </c:pt>
                <c:pt idx="16">
                  <c:v>14.126383158212308</c:v>
                </c:pt>
                <c:pt idx="17">
                  <c:v>19.79416045284237</c:v>
                </c:pt>
                <c:pt idx="18">
                  <c:v>-49.339858598925076</c:v>
                </c:pt>
                <c:pt idx="19">
                  <c:v>37.933152487202484</c:v>
                </c:pt>
                <c:pt idx="20">
                  <c:v>-47.118440272801287</c:v>
                </c:pt>
                <c:pt idx="21">
                  <c:v>-59.57236106354722</c:v>
                </c:pt>
                <c:pt idx="22">
                  <c:v>64.55525771223985</c:v>
                </c:pt>
                <c:pt idx="23">
                  <c:v>13.165653413657164</c:v>
                </c:pt>
                <c:pt idx="24">
                  <c:v>-33.864170313072314</c:v>
                </c:pt>
                <c:pt idx="25">
                  <c:v>26.666922099430181</c:v>
                </c:pt>
                <c:pt idx="26">
                  <c:v>4.5130038621798541</c:v>
                </c:pt>
                <c:pt idx="27">
                  <c:v>-59.215015598321187</c:v>
                </c:pt>
                <c:pt idx="28">
                  <c:v>-23.06683759720951</c:v>
                </c:pt>
                <c:pt idx="29">
                  <c:v>51.462951207267118</c:v>
                </c:pt>
                <c:pt idx="30">
                  <c:v>-53.883987544319524</c:v>
                </c:pt>
                <c:pt idx="31">
                  <c:v>15.189278302999654</c:v>
                </c:pt>
                <c:pt idx="32">
                  <c:v>-42.379574953133336</c:v>
                </c:pt>
                <c:pt idx="33">
                  <c:v>-32.890185765486621</c:v>
                </c:pt>
                <c:pt idx="34">
                  <c:v>-40.682050132295942</c:v>
                </c:pt>
                <c:pt idx="35">
                  <c:v>-47.485182235767084</c:v>
                </c:pt>
                <c:pt idx="36">
                  <c:v>16.263161822648222</c:v>
                </c:pt>
                <c:pt idx="37">
                  <c:v>-33.093606735400158</c:v>
                </c:pt>
                <c:pt idx="38">
                  <c:v>17.713520885322787</c:v>
                </c:pt>
                <c:pt idx="39">
                  <c:v>-18.428354216958496</c:v>
                </c:pt>
                <c:pt idx="40">
                  <c:v>-55.073701763550844</c:v>
                </c:pt>
                <c:pt idx="41">
                  <c:v>-13.508681524128574</c:v>
                </c:pt>
                <c:pt idx="42">
                  <c:v>85.359430076147348</c:v>
                </c:pt>
                <c:pt idx="43">
                  <c:v>44.058888502026619</c:v>
                </c:pt>
                <c:pt idx="44">
                  <c:v>77.442217201026111</c:v>
                </c:pt>
                <c:pt idx="45">
                  <c:v>57.798055407541014</c:v>
                </c:pt>
                <c:pt idx="46">
                  <c:v>13.501822285674692</c:v>
                </c:pt>
                <c:pt idx="47">
                  <c:v>-32.9835939935627</c:v>
                </c:pt>
                <c:pt idx="48">
                  <c:v>-8.7276692331044519</c:v>
                </c:pt>
                <c:pt idx="49">
                  <c:v>3.0818557546571146</c:v>
                </c:pt>
                <c:pt idx="50">
                  <c:v>-37.377386154902602</c:v>
                </c:pt>
                <c:pt idx="51">
                  <c:v>-3.8685169047933843</c:v>
                </c:pt>
                <c:pt idx="52">
                  <c:v>30.108388639737214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2318848"/>
        <c:axId val="82320384"/>
      </c:barChart>
      <c:catAx>
        <c:axId val="82318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 b="0"/>
            </a:pPr>
            <a:endParaRPr lang="es-MX"/>
          </a:p>
        </c:txPr>
        <c:crossAx val="82320384"/>
        <c:crosses val="autoZero"/>
        <c:auto val="1"/>
        <c:lblAlgn val="ctr"/>
        <c:lblOffset val="100"/>
        <c:noMultiLvlLbl val="0"/>
      </c:catAx>
      <c:valAx>
        <c:axId val="82320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318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Casos positivos </a:t>
            </a:r>
            <a:r>
              <a:rPr lang="en-US" sz="1600" b="1" i="0" baseline="0">
                <a:effectLst/>
              </a:rPr>
              <a:t>por municipio /alcaldía 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respecto al promedio nacional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Municipios del Estado de México y alcaldías de la CDMX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con poblacion mayor a 250,000 hab.</a:t>
            </a:r>
            <a:endParaRPr lang="es-MX" sz="16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indice_edomexcdmx!$R$7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indice_edomexcdmx!$R$8:$R$38</c:f>
              <c:numCache>
                <c:formatCode>0.0</c:formatCode>
                <c:ptCount val="31"/>
                <c:pt idx="0">
                  <c:v>1.4011517240175388</c:v>
                </c:pt>
                <c:pt idx="1">
                  <c:v>0.77874367629859342</c:v>
                </c:pt>
                <c:pt idx="2">
                  <c:v>1.6107984267979158</c:v>
                </c:pt>
                <c:pt idx="3">
                  <c:v>0.94924662478569943</c:v>
                </c:pt>
                <c:pt idx="4">
                  <c:v>0.92024469330848213</c:v>
                </c:pt>
                <c:pt idx="5">
                  <c:v>0.88916510967390106</c:v>
                </c:pt>
                <c:pt idx="6">
                  <c:v>0.85822625842588318</c:v>
                </c:pt>
                <c:pt idx="7">
                  <c:v>1.4303590973346469</c:v>
                </c:pt>
                <c:pt idx="8">
                  <c:v>0.556903487133105</c:v>
                </c:pt>
                <c:pt idx="9">
                  <c:v>1.7558581969682767</c:v>
                </c:pt>
                <c:pt idx="10">
                  <c:v>1.5691861008267116</c:v>
                </c:pt>
                <c:pt idx="11">
                  <c:v>0.43662644991975835</c:v>
                </c:pt>
                <c:pt idx="12">
                  <c:v>0.53286730954309613</c:v>
                </c:pt>
                <c:pt idx="13">
                  <c:v>0.60855218004142553</c:v>
                </c:pt>
                <c:pt idx="14">
                  <c:v>0.63307854996987445</c:v>
                </c:pt>
                <c:pt idx="15">
                  <c:v>1.5955070801091227</c:v>
                </c:pt>
                <c:pt idx="16">
                  <c:v>0.58590882468157812</c:v>
                </c:pt>
                <c:pt idx="17">
                  <c:v>0.5413405084976024</c:v>
                </c:pt>
                <c:pt idx="18">
                  <c:v>1.2038630163642707</c:v>
                </c:pt>
                <c:pt idx="19">
                  <c:v>1.8210168915108693</c:v>
                </c:pt>
                <c:pt idx="20">
                  <c:v>0.36185938267088669</c:v>
                </c:pt>
                <c:pt idx="21">
                  <c:v>2.3643605847661839</c:v>
                </c:pt>
                <c:pt idx="22">
                  <c:v>2.1954446044363563</c:v>
                </c:pt>
                <c:pt idx="23">
                  <c:v>1.133189227969599</c:v>
                </c:pt>
                <c:pt idx="24">
                  <c:v>1.9391902537441783</c:v>
                </c:pt>
                <c:pt idx="25">
                  <c:v>1.6103086821275778</c:v>
                </c:pt>
                <c:pt idx="26">
                  <c:v>2.1374786838656803</c:v>
                </c:pt>
                <c:pt idx="27">
                  <c:v>0.65930632472418182</c:v>
                </c:pt>
                <c:pt idx="28">
                  <c:v>0.54816516788171687</c:v>
                </c:pt>
                <c:pt idx="29">
                  <c:v>0.69361078996405989</c:v>
                </c:pt>
                <c:pt idx="30">
                  <c:v>0.53975835771332437</c:v>
                </c:pt>
              </c:numCache>
            </c:numRef>
          </c:val>
        </c:ser>
        <c:ser>
          <c:idx val="1"/>
          <c:order val="1"/>
          <c:tx>
            <c:strRef>
              <c:f>indice_edomexcdmx!$S$7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indice_edomexcdmx!$S$8:$S$38</c:f>
              <c:numCache>
                <c:formatCode>0.0</c:formatCode>
                <c:ptCount val="31"/>
                <c:pt idx="0">
                  <c:v>2.212223014360656</c:v>
                </c:pt>
                <c:pt idx="1">
                  <c:v>1.2295275761113853</c:v>
                </c:pt>
                <c:pt idx="2">
                  <c:v>2.5432258977926954</c:v>
                </c:pt>
                <c:pt idx="3">
                  <c:v>1.4987279347834659</c:v>
                </c:pt>
                <c:pt idx="4">
                  <c:v>1.4529379327622371</c:v>
                </c:pt>
                <c:pt idx="5">
                  <c:v>1.4038676079611336</c:v>
                </c:pt>
                <c:pt idx="6">
                  <c:v>1.3550194799564825</c:v>
                </c:pt>
                <c:pt idx="7">
                  <c:v>2.2583373803736837</c:v>
                </c:pt>
                <c:pt idx="8">
                  <c:v>0.87927287951446498</c:v>
                </c:pt>
                <c:pt idx="9">
                  <c:v>2.7722550289909971</c:v>
                </c:pt>
                <c:pt idx="10">
                  <c:v>2.4775258428902731</c:v>
                </c:pt>
                <c:pt idx="11">
                  <c:v>0.68937222474486926</c:v>
                </c:pt>
                <c:pt idx="12">
                  <c:v>0.84132310981399838</c:v>
                </c:pt>
                <c:pt idx="13">
                  <c:v>0.96081895704118581</c:v>
                </c:pt>
                <c:pt idx="14">
                  <c:v>0.99954267202821356</c:v>
                </c:pt>
                <c:pt idx="15">
                  <c:v>2.5190829955747107</c:v>
                </c:pt>
                <c:pt idx="16">
                  <c:v>0.92506825924682323</c:v>
                </c:pt>
                <c:pt idx="17">
                  <c:v>0.85470110836412583</c:v>
                </c:pt>
                <c:pt idx="18">
                  <c:v>1.9007316804367307</c:v>
                </c:pt>
                <c:pt idx="19">
                  <c:v>2.8751315135158202</c:v>
                </c:pt>
                <c:pt idx="20">
                  <c:v>0.57132546075135449</c:v>
                </c:pt>
                <c:pt idx="21">
                  <c:v>3.7329953710291393</c:v>
                </c:pt>
                <c:pt idx="22">
                  <c:v>3.4663006135852554</c:v>
                </c:pt>
                <c:pt idx="23">
                  <c:v>1.7891476324576476</c:v>
                </c:pt>
                <c:pt idx="24">
                  <c:v>3.0617107591005275</c:v>
                </c:pt>
                <c:pt idx="25">
                  <c:v>2.5424526593115861</c:v>
                </c:pt>
                <c:pt idx="26">
                  <c:v>3.3747805152711594</c:v>
                </c:pt>
                <c:pt idx="27">
                  <c:v>1.0409526677712726</c:v>
                </c:pt>
                <c:pt idx="28">
                  <c:v>0.8654762930182337</c:v>
                </c:pt>
                <c:pt idx="29">
                  <c:v>1.0951146305324471</c:v>
                </c:pt>
                <c:pt idx="30">
                  <c:v>0.85220311309553876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85408"/>
        <c:axId val="82786944"/>
      </c:barChart>
      <c:catAx>
        <c:axId val="82785408"/>
        <c:scaling>
          <c:orientation val="minMax"/>
        </c:scaling>
        <c:delete val="0"/>
        <c:axPos val="b"/>
        <c:majorTickMark val="out"/>
        <c:minorTickMark val="none"/>
        <c:tickLblPos val="nextTo"/>
        <c:crossAx val="82786944"/>
        <c:crosses val="autoZero"/>
        <c:auto val="1"/>
        <c:lblAlgn val="ctr"/>
        <c:lblOffset val="100"/>
        <c:noMultiLvlLbl val="0"/>
      </c:catAx>
      <c:valAx>
        <c:axId val="82786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78540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1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2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5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6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27</xdr:row>
      <xdr:rowOff>22653</xdr:rowOff>
    </xdr:to>
    <xdr:pic>
      <xdr:nvPicPr>
        <xdr:cNvPr id="2" name="1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53250" cy="51661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26" name="AutoShape 2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29" name="AutoShape 5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31" name="AutoShape 7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31" name="30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99060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0"/>
          <a:ext cx="670214" cy="819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82824</xdr:colOff>
      <xdr:row>0</xdr:row>
      <xdr:rowOff>133350</xdr:rowOff>
    </xdr:from>
    <xdr:to>
      <xdr:col>0</xdr:col>
      <xdr:colOff>1322318</xdr:colOff>
      <xdr:row>1</xdr:row>
      <xdr:rowOff>361951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82824" y="133350"/>
          <a:ext cx="1239494" cy="78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7877175</xdr:colOff>
      <xdr:row>0</xdr:row>
      <xdr:rowOff>66675</xdr:rowOff>
    </xdr:from>
    <xdr:to>
      <xdr:col>0</xdr:col>
      <xdr:colOff>8547389</xdr:colOff>
      <xdr:row>1</xdr:row>
      <xdr:rowOff>333375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66675"/>
          <a:ext cx="670214" cy="8191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8" name="7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628650</xdr:colOff>
      <xdr:row>0</xdr:row>
      <xdr:rowOff>66675</xdr:rowOff>
    </xdr:from>
    <xdr:to>
      <xdr:col>10</xdr:col>
      <xdr:colOff>495300</xdr:colOff>
      <xdr:row>4</xdr:row>
      <xdr:rowOff>28575</xdr:rowOff>
    </xdr:to>
    <xdr:pic>
      <xdr:nvPicPr>
        <xdr:cNvPr id="9" name="8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724650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28575</xdr:rowOff>
    </xdr:from>
    <xdr:to>
      <xdr:col>0</xdr:col>
      <xdr:colOff>689264</xdr:colOff>
      <xdr:row>3</xdr:row>
      <xdr:rowOff>123825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670214" cy="819150"/>
        </a:xfrm>
        <a:prstGeom prst="rect">
          <a:avLst/>
        </a:prstGeom>
      </xdr:spPr>
    </xdr:pic>
    <xdr:clientData/>
  </xdr:twoCellAnchor>
  <xdr:twoCellAnchor>
    <xdr:from>
      <xdr:col>9</xdr:col>
      <xdr:colOff>190500</xdr:colOff>
      <xdr:row>24</xdr:row>
      <xdr:rowOff>142875</xdr:rowOff>
    </xdr:from>
    <xdr:to>
      <xdr:col>10</xdr:col>
      <xdr:colOff>552449</xdr:colOff>
      <xdr:row>26</xdr:row>
      <xdr:rowOff>186714</xdr:rowOff>
    </xdr:to>
    <xdr:sp macro="" textlink="">
      <xdr:nvSpPr>
        <xdr:cNvPr id="5" name="1 CuadroTexto"/>
        <xdr:cNvSpPr txBox="1"/>
      </xdr:nvSpPr>
      <xdr:spPr>
        <a:xfrm>
          <a:off x="7048500" y="4867275"/>
          <a:ext cx="1123949" cy="42483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julio 2020</a:t>
          </a:r>
          <a:endParaRPr lang="es-MX" sz="900"/>
        </a:p>
      </xdr:txBody>
    </xdr: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0.0655</cdr:x>
      <cdr:y>0.54431</cdr:y>
    </cdr:from>
    <cdr:to>
      <cdr:x>0.99788</cdr:x>
      <cdr:y>0.54664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89530" y="2939289"/>
          <a:ext cx="8391420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0.80816</cdr:x>
      <cdr:y>0.42324</cdr:y>
    </cdr:from>
    <cdr:to>
      <cdr:x>0.87285</cdr:x>
      <cdr:y>0.54128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7273470" y="2285511"/>
          <a:ext cx="582210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0.88494</cdr:x>
      <cdr:y>0.40922</cdr:y>
    </cdr:from>
    <cdr:to>
      <cdr:x>0.97943</cdr:x>
      <cdr:y>0.53526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27303" y="2209800"/>
          <a:ext cx="782377" cy="68060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0.80926</cdr:x>
      <cdr:y>0.54734</cdr:y>
    </cdr:from>
    <cdr:to>
      <cdr:x>0.87395</cdr:x>
      <cdr:y>0.66992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7283370" y="2955651"/>
          <a:ext cx="582210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0.88494</cdr:x>
      <cdr:y>0.55793</cdr:y>
    </cdr:from>
    <cdr:to>
      <cdr:x>0.97943</cdr:x>
      <cdr:y>0.68615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27303" y="3012822"/>
          <a:ext cx="782377" cy="69240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76200</xdr:rowOff>
    </xdr:from>
    <xdr:to>
      <xdr:col>10</xdr:col>
      <xdr:colOff>590550</xdr:colOff>
      <xdr:row>4</xdr:row>
      <xdr:rowOff>38100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19050</xdr:rowOff>
    </xdr:from>
    <xdr:to>
      <xdr:col>0</xdr:col>
      <xdr:colOff>698789</xdr:colOff>
      <xdr:row>3</xdr:row>
      <xdr:rowOff>114300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9050"/>
          <a:ext cx="670214" cy="819150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0.56724</cdr:y>
    </cdr:from>
    <cdr:to>
      <cdr:x>1</cdr:x>
      <cdr:y>0.56957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063120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0.44617</cdr:y>
    </cdr:from>
    <cdr:to>
      <cdr:x>0.87497</cdr:x>
      <cdr:y>0.56421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409342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0.42686</cdr:y>
    </cdr:from>
    <cdr:to>
      <cdr:x>0.98155</cdr:x>
      <cdr:y>0.55819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305068"/>
          <a:ext cx="782377" cy="7091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0.57027</cdr:y>
    </cdr:from>
    <cdr:to>
      <cdr:x>0.87607</cdr:x>
      <cdr:y>0.69285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079482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0.58086</cdr:y>
    </cdr:from>
    <cdr:to>
      <cdr:x>0.98155</cdr:x>
      <cdr:y>0.71261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136668"/>
          <a:ext cx="782377" cy="71145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  <cdr:relSizeAnchor xmlns:cdr="http://schemas.openxmlformats.org/drawingml/2006/chartDrawing">
    <cdr:from>
      <cdr:x>0.85395</cdr:x>
      <cdr:y>0.90546</cdr:y>
    </cdr:from>
    <cdr:to>
      <cdr:x>0.98969</cdr:x>
      <cdr:y>0.98414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7070725" y="4889500"/>
          <a:ext cx="1123949" cy="4248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julio 2020</a:t>
          </a:r>
          <a:endParaRPr lang="es-MX" sz="9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3" name="2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733425</xdr:colOff>
      <xdr:row>0</xdr:row>
      <xdr:rowOff>76200</xdr:rowOff>
    </xdr:from>
    <xdr:to>
      <xdr:col>10</xdr:col>
      <xdr:colOff>600075</xdr:colOff>
      <xdr:row>4</xdr:row>
      <xdr:rowOff>38100</xdr:rowOff>
    </xdr:to>
    <xdr:pic>
      <xdr:nvPicPr>
        <xdr:cNvPr id="4" name="3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29425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679739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70214" cy="819150"/>
        </a:xfrm>
        <a:prstGeom prst="rect">
          <a:avLst/>
        </a:prstGeom>
      </xdr:spPr>
    </xdr:pic>
    <xdr:clientData/>
  </xdr:twoCellAnchor>
  <xdr:twoCellAnchor>
    <xdr:from>
      <xdr:col>9</xdr:col>
      <xdr:colOff>276226</xdr:colOff>
      <xdr:row>24</xdr:row>
      <xdr:rowOff>161925</xdr:rowOff>
    </xdr:from>
    <xdr:to>
      <xdr:col>10</xdr:col>
      <xdr:colOff>581026</xdr:colOff>
      <xdr:row>27</xdr:row>
      <xdr:rowOff>15264</xdr:rowOff>
    </xdr:to>
    <xdr:sp macro="" textlink="">
      <xdr:nvSpPr>
        <xdr:cNvPr id="6" name="1 CuadroTexto"/>
        <xdr:cNvSpPr txBox="1"/>
      </xdr:nvSpPr>
      <xdr:spPr>
        <a:xfrm>
          <a:off x="7134226" y="4886325"/>
          <a:ext cx="1066800" cy="42483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julio 2020</a:t>
          </a:r>
          <a:endParaRPr lang="es-MX" sz="900"/>
        </a:p>
      </xdr:txBody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0.54112</cdr:y>
    </cdr:from>
    <cdr:to>
      <cdr:x>1</cdr:x>
      <cdr:y>0.54345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922069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0.42005</cdr:y>
    </cdr:from>
    <cdr:to>
      <cdr:x>0.87497</cdr:x>
      <cdr:y>0.53809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268291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0.40216</cdr:y>
    </cdr:from>
    <cdr:to>
      <cdr:x>0.98155</cdr:x>
      <cdr:y>0.53207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171685"/>
          <a:ext cx="782377" cy="70151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0.54415</cdr:y>
    </cdr:from>
    <cdr:to>
      <cdr:x>0.87607</cdr:x>
      <cdr:y>0.66673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938431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0.55474</cdr:y>
    </cdr:from>
    <cdr:to>
      <cdr:x>0.98155</cdr:x>
      <cdr:y>0.67733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2995617"/>
          <a:ext cx="782377" cy="66198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733425</xdr:colOff>
      <xdr:row>0</xdr:row>
      <xdr:rowOff>57150</xdr:rowOff>
    </xdr:from>
    <xdr:to>
      <xdr:col>10</xdr:col>
      <xdr:colOff>600075</xdr:colOff>
      <xdr:row>4</xdr:row>
      <xdr:rowOff>35070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29425" y="57150"/>
          <a:ext cx="1390650" cy="89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32471</xdr:colOff>
      <xdr:row>0</xdr:row>
      <xdr:rowOff>0</xdr:rowOff>
    </xdr:from>
    <xdr:to>
      <xdr:col>0</xdr:col>
      <xdr:colOff>702685</xdr:colOff>
      <xdr:row>3</xdr:row>
      <xdr:rowOff>93951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1" y="0"/>
          <a:ext cx="670214" cy="819150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0.83814</cdr:x>
      <cdr:y>0.90135</cdr:y>
    </cdr:from>
    <cdr:to>
      <cdr:x>0.96857</cdr:x>
      <cdr:y>0.96801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6939773" y="4867275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julio 2020</a:t>
          </a:r>
        </a:p>
      </cdr:txBody>
    </cdr:sp>
  </cdr:relSizeAnchor>
  <cdr:relSizeAnchor xmlns:cdr="http://schemas.openxmlformats.org/drawingml/2006/chartDrawing">
    <cdr:from>
      <cdr:x>0.81254</cdr:x>
      <cdr:y>0.49849</cdr:y>
    </cdr:from>
    <cdr:to>
      <cdr:x>0.85649</cdr:x>
      <cdr:y>0.61654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7043837" y="3137383"/>
          <a:ext cx="381000" cy="74295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0.86747</cdr:x>
      <cdr:y>0.51682</cdr:y>
    </cdr:from>
    <cdr:to>
      <cdr:x>0.96197</cdr:x>
      <cdr:y>0.61645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182652" y="2790824"/>
          <a:ext cx="782460" cy="5380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0.81363</cdr:x>
      <cdr:y>0.62259</cdr:y>
    </cdr:from>
    <cdr:to>
      <cdr:x>0.85758</cdr:x>
      <cdr:y>0.74518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7053362" y="3918432"/>
          <a:ext cx="381000" cy="77152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0.86637</cdr:x>
      <cdr:y>0.63016</cdr:y>
    </cdr:from>
    <cdr:to>
      <cdr:x>0.96087</cdr:x>
      <cdr:y>0.73554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173544" y="3402864"/>
          <a:ext cx="782460" cy="5690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4" name="AutoShape 2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5" name="AutoShape 5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6" name="AutoShape 7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7" name="6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99060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0"/>
          <a:ext cx="670214" cy="8191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76200</xdr:rowOff>
    </xdr:from>
    <xdr:to>
      <xdr:col>10</xdr:col>
      <xdr:colOff>590550</xdr:colOff>
      <xdr:row>4</xdr:row>
      <xdr:rowOff>38100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219075</xdr:colOff>
      <xdr:row>25</xdr:row>
      <xdr:rowOff>142875</xdr:rowOff>
    </xdr:from>
    <xdr:to>
      <xdr:col>10</xdr:col>
      <xdr:colOff>537075</xdr:colOff>
      <xdr:row>27</xdr:row>
      <xdr:rowOff>121875</xdr:rowOff>
    </xdr:to>
    <xdr:sp macro="" textlink="">
      <xdr:nvSpPr>
        <xdr:cNvPr id="4" name="1 CuadroTexto"/>
        <xdr:cNvSpPr txBox="1"/>
      </xdr:nvSpPr>
      <xdr:spPr>
        <a:xfrm>
          <a:off x="7077075" y="5064125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julio 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670214</xdr:colOff>
      <xdr:row>3</xdr:row>
      <xdr:rowOff>133350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670214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19050</xdr:colOff>
      <xdr:row>2</xdr:row>
      <xdr:rowOff>0</xdr:rowOff>
    </xdr:to>
    <xdr:pic>
      <xdr:nvPicPr>
        <xdr:cNvPr id="2" name="1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38125" y="66675"/>
          <a:ext cx="1304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676275</xdr:colOff>
      <xdr:row>0</xdr:row>
      <xdr:rowOff>85725</xdr:rowOff>
    </xdr:from>
    <xdr:to>
      <xdr:col>11</xdr:col>
      <xdr:colOff>3464</xdr:colOff>
      <xdr:row>2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85725"/>
          <a:ext cx="851189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57</xdr:row>
      <xdr:rowOff>22212</xdr:rowOff>
    </xdr:from>
    <xdr:to>
      <xdr:col>6</xdr:col>
      <xdr:colOff>48986</xdr:colOff>
      <xdr:row>60</xdr:row>
      <xdr:rowOff>77560</xdr:rowOff>
    </xdr:to>
    <xdr:pic>
      <xdr:nvPicPr>
        <xdr:cNvPr id="4" name="3 Imagen" descr="Creative Commons “ – Paola Roble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5252687"/>
          <a:ext cx="1687286" cy="7411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353787</xdr:colOff>
      <xdr:row>30</xdr:row>
      <xdr:rowOff>17690</xdr:rowOff>
    </xdr:from>
    <xdr:to>
      <xdr:col>7</xdr:col>
      <xdr:colOff>639536</xdr:colOff>
      <xdr:row>37</xdr:row>
      <xdr:rowOff>139346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0897" t="25135" r="32129" b="48039"/>
        <a:stretch/>
      </xdr:blipFill>
      <xdr:spPr>
        <a:xfrm>
          <a:off x="2639787" y="6358619"/>
          <a:ext cx="3333749" cy="13599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0</xdr:colOff>
      <xdr:row>56</xdr:row>
      <xdr:rowOff>0</xdr:rowOff>
    </xdr:from>
    <xdr:to>
      <xdr:col>12</xdr:col>
      <xdr:colOff>304800</xdr:colOff>
      <xdr:row>56</xdr:row>
      <xdr:rowOff>304800</xdr:rowOff>
    </xdr:to>
    <xdr:sp macro="" textlink="">
      <xdr:nvSpPr>
        <xdr:cNvPr id="39944" name="AutoShape 8" descr="Creative Commons | Mapa Mental"/>
        <xdr:cNvSpPr>
          <a:spLocks noChangeAspect="1" noChangeArrowheads="1"/>
        </xdr:cNvSpPr>
      </xdr:nvSpPr>
      <xdr:spPr bwMode="auto">
        <a:xfrm>
          <a:off x="9144000" y="1343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326573</xdr:colOff>
      <xdr:row>48</xdr:row>
      <xdr:rowOff>54427</xdr:rowOff>
    </xdr:from>
    <xdr:to>
      <xdr:col>1</xdr:col>
      <xdr:colOff>284573</xdr:colOff>
      <xdr:row>49</xdr:row>
      <xdr:rowOff>2902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3" y="1020535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49</xdr:row>
      <xdr:rowOff>27214</xdr:rowOff>
    </xdr:from>
    <xdr:to>
      <xdr:col>1</xdr:col>
      <xdr:colOff>226178</xdr:colOff>
      <xdr:row>50</xdr:row>
      <xdr:rowOff>144535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10953750"/>
          <a:ext cx="648000" cy="648000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0.65926</cdr:y>
    </cdr:from>
    <cdr:to>
      <cdr:x>1</cdr:x>
      <cdr:y>0.66159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660459"/>
          <a:ext cx="7720106" cy="1293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0.53819</cdr:y>
    </cdr:from>
    <cdr:to>
      <cdr:x>0.87497</cdr:x>
      <cdr:y>0.65623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988230"/>
          <a:ext cx="535634" cy="65540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0.52494</cdr:y>
    </cdr:from>
    <cdr:to>
      <cdr:x>0.98155</cdr:x>
      <cdr:y>0.65021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914661"/>
          <a:ext cx="782377" cy="69554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0.66229</cdr:y>
    </cdr:from>
    <cdr:to>
      <cdr:x>0.87607</cdr:x>
      <cdr:y>0.78487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677283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0.67288</cdr:y>
    </cdr:from>
    <cdr:to>
      <cdr:x>0.98155</cdr:x>
      <cdr:y>0.80113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736083"/>
          <a:ext cx="782377" cy="71209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38100</xdr:rowOff>
    </xdr:from>
    <xdr:to>
      <xdr:col>10</xdr:col>
      <xdr:colOff>609600</xdr:colOff>
      <xdr:row>4</xdr:row>
      <xdr:rowOff>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381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104775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0.86957</cdr:x>
      <cdr:y>0.91369</cdr:y>
    </cdr:from>
    <cdr:to>
      <cdr:x>1</cdr:x>
      <cdr:y>0.97845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200000" y="507897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julio 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0.66166</cdr:y>
    </cdr:from>
    <cdr:to>
      <cdr:x>1</cdr:x>
      <cdr:y>0.66399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673785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0.54059</cdr:y>
    </cdr:from>
    <cdr:to>
      <cdr:x>0.87497</cdr:x>
      <cdr:y>0.65863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001556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0.53008</cdr:y>
    </cdr:from>
    <cdr:to>
      <cdr:x>0.98155</cdr:x>
      <cdr:y>0.65261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943200"/>
          <a:ext cx="782377" cy="6803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0.66469</cdr:y>
    </cdr:from>
    <cdr:to>
      <cdr:x>0.87607</cdr:x>
      <cdr:y>0.78727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690609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0.67528</cdr:y>
    </cdr:from>
    <cdr:to>
      <cdr:x>0.98155</cdr:x>
      <cdr:y>0.79598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749409"/>
          <a:ext cx="782377" cy="6701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714375</xdr:colOff>
      <xdr:row>0</xdr:row>
      <xdr:rowOff>66675</xdr:rowOff>
    </xdr:from>
    <xdr:to>
      <xdr:col>10</xdr:col>
      <xdr:colOff>581025</xdr:colOff>
      <xdr:row>4</xdr:row>
      <xdr:rowOff>28575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0375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304799</xdr:colOff>
      <xdr:row>26</xdr:row>
      <xdr:rowOff>9525</xdr:rowOff>
    </xdr:from>
    <xdr:to>
      <xdr:col>10</xdr:col>
      <xdr:colOff>622799</xdr:colOff>
      <xdr:row>27</xdr:row>
      <xdr:rowOff>179025</xdr:rowOff>
    </xdr:to>
    <xdr:sp macro="" textlink="">
      <xdr:nvSpPr>
        <xdr:cNvPr id="4" name="1 CuadroTexto"/>
        <xdr:cNvSpPr txBox="1"/>
      </xdr:nvSpPr>
      <xdr:spPr>
        <a:xfrm>
          <a:off x="7162799" y="5121275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julio 2020</a:t>
          </a:r>
          <a:endParaRPr lang="es-MX" sz="800"/>
        </a:p>
      </xdr:txBody>
    </xdr:sp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689264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670214" cy="819150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0.64342</cdr:y>
    </cdr:from>
    <cdr:to>
      <cdr:x>1</cdr:x>
      <cdr:y>0.64575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572524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0.52235</cdr:y>
    </cdr:from>
    <cdr:to>
      <cdr:x>0.87497</cdr:x>
      <cdr:y>0.64039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900295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0.50263</cdr:y>
    </cdr:from>
    <cdr:to>
      <cdr:x>0.98155</cdr:x>
      <cdr:y>0.63437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790802"/>
          <a:ext cx="782377" cy="73147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0.64645</cdr:y>
    </cdr:from>
    <cdr:to>
      <cdr:x>0.87607</cdr:x>
      <cdr:y>0.76903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589348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0.65704</cdr:y>
    </cdr:from>
    <cdr:to>
      <cdr:x>0.98155</cdr:x>
      <cdr:y>0.78054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648148"/>
          <a:ext cx="782377" cy="68572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28575</xdr:rowOff>
    </xdr:from>
    <xdr:to>
      <xdr:col>10</xdr:col>
      <xdr:colOff>590550</xdr:colOff>
      <xdr:row>3</xdr:row>
      <xdr:rowOff>180975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285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28575</xdr:rowOff>
    </xdr:from>
    <xdr:to>
      <xdr:col>0</xdr:col>
      <xdr:colOff>717839</xdr:colOff>
      <xdr:row>3</xdr:row>
      <xdr:rowOff>123825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575"/>
          <a:ext cx="670214" cy="819150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0.85012</cdr:x>
      <cdr:y>0.91791</cdr:y>
    </cdr:from>
    <cdr:to>
      <cdr:x>0.98055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038976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julio 2020</a:t>
          </a:r>
        </a:p>
      </cdr:txBody>
    </cdr:sp>
  </cdr:relSizeAnchor>
  <cdr:relSizeAnchor xmlns:cdr="http://schemas.openxmlformats.org/drawingml/2006/chartDrawing">
    <cdr:from>
      <cdr:x>0.83142</cdr:x>
      <cdr:y>0.51655</cdr:y>
    </cdr:from>
    <cdr:to>
      <cdr:x>0.87537</cdr:x>
      <cdr:y>0.6346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84155" y="2789388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0.88635</cdr:x>
      <cdr:y>0.53445</cdr:y>
    </cdr:from>
    <cdr:to>
      <cdr:x>0.97835</cdr:x>
      <cdr:y>0.63368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38975" y="2886048"/>
          <a:ext cx="761760" cy="53584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0.83251</cdr:x>
      <cdr:y>0.64065</cdr:y>
    </cdr:from>
    <cdr:to>
      <cdr:x>0.87646</cdr:x>
      <cdr:y>0.76324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93180" y="3459528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0.88525</cdr:x>
      <cdr:y>0.64822</cdr:y>
    </cdr:from>
    <cdr:to>
      <cdr:x>0.97725</cdr:x>
      <cdr:y>0.75141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29867" y="3500406"/>
          <a:ext cx="761760" cy="55722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1" name="AutoShape 2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2" name="AutoShape 5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3" name="AutoShape 7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14" name="13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112395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0"/>
          <a:ext cx="670214" cy="8191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66675</xdr:rowOff>
    </xdr:from>
    <xdr:to>
      <xdr:col>10</xdr:col>
      <xdr:colOff>590550</xdr:colOff>
      <xdr:row>3</xdr:row>
      <xdr:rowOff>171450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257175</xdr:colOff>
      <xdr:row>25</xdr:row>
      <xdr:rowOff>152400</xdr:rowOff>
    </xdr:from>
    <xdr:to>
      <xdr:col>10</xdr:col>
      <xdr:colOff>575175</xdr:colOff>
      <xdr:row>27</xdr:row>
      <xdr:rowOff>131400</xdr:rowOff>
    </xdr:to>
    <xdr:sp macro="" textlink="">
      <xdr:nvSpPr>
        <xdr:cNvPr id="4" name="1 CuadroTexto"/>
        <xdr:cNvSpPr txBox="1"/>
      </xdr:nvSpPr>
      <xdr:spPr>
        <a:xfrm>
          <a:off x="7115175" y="5121275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julio 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0.64696</cdr:y>
    </cdr:from>
    <cdr:to>
      <cdr:x>1</cdr:x>
      <cdr:y>0.64929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622986"/>
          <a:ext cx="7720106" cy="1304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0.52589</cdr:y>
    </cdr:from>
    <cdr:to>
      <cdr:x>0.87497</cdr:x>
      <cdr:y>0.64393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944991"/>
          <a:ext cx="535634" cy="661027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0.88812</cdr:x>
      <cdr:y>0.44223</cdr:y>
    </cdr:from>
    <cdr:to>
      <cdr:x>0.98261</cdr:x>
      <cdr:y>0.63499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53634" y="2476493"/>
          <a:ext cx="782377" cy="107946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5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0.64999</cdr:y>
    </cdr:from>
    <cdr:to>
      <cdr:x>0.87607</cdr:x>
      <cdr:y>0.77257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639954"/>
          <a:ext cx="535634" cy="68645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0.66058</cdr:y>
    </cdr:from>
    <cdr:to>
      <cdr:x>0.98155</cdr:x>
      <cdr:y>0.85214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699258"/>
          <a:ext cx="782377" cy="107274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50">
            <a:effectLst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19050</xdr:colOff>
      <xdr:row>1</xdr:row>
      <xdr:rowOff>390525</xdr:rowOff>
    </xdr:to>
    <xdr:pic>
      <xdr:nvPicPr>
        <xdr:cNvPr id="2" name="1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38125" y="66675"/>
          <a:ext cx="1304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180975</xdr:colOff>
      <xdr:row>0</xdr:row>
      <xdr:rowOff>85725</xdr:rowOff>
    </xdr:from>
    <xdr:to>
      <xdr:col>10</xdr:col>
      <xdr:colOff>851189</xdr:colOff>
      <xdr:row>1</xdr:row>
      <xdr:rowOff>352425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85725"/>
          <a:ext cx="670214" cy="8191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704850</xdr:colOff>
      <xdr:row>0</xdr:row>
      <xdr:rowOff>76200</xdr:rowOff>
    </xdr:from>
    <xdr:to>
      <xdr:col>10</xdr:col>
      <xdr:colOff>571500</xdr:colOff>
      <xdr:row>3</xdr:row>
      <xdr:rowOff>180975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0085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57150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0.84695</cdr:x>
      <cdr:y>0.91369</cdr:y>
    </cdr:from>
    <cdr:to>
      <cdr:x>0.97739</cdr:x>
      <cdr:y>0.9779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012781" y="5118863"/>
          <a:ext cx="1080000" cy="359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julio 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0.6612</cdr:y>
    </cdr:from>
    <cdr:to>
      <cdr:x>1</cdr:x>
      <cdr:y>0.66353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702717"/>
          <a:ext cx="7720106" cy="1304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0.54013</cdr:y>
    </cdr:from>
    <cdr:to>
      <cdr:x>0.87497</cdr:x>
      <cdr:y>0.65817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024722"/>
          <a:ext cx="535634" cy="661027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0.46264</cdr:y>
    </cdr:from>
    <cdr:to>
      <cdr:x>0.98155</cdr:x>
      <cdr:y>0.64795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590776"/>
          <a:ext cx="782377" cy="103774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Edomex-CDMX / Nacional </a:t>
          </a:r>
        </a:p>
      </cdr:txBody>
    </cdr:sp>
  </cdr:relSizeAnchor>
  <cdr:relSizeAnchor xmlns:cdr="http://schemas.openxmlformats.org/drawingml/2006/chartDrawing">
    <cdr:from>
      <cdr:x>0.81138</cdr:x>
      <cdr:y>0.66423</cdr:y>
    </cdr:from>
    <cdr:to>
      <cdr:x>0.87607</cdr:x>
      <cdr:y>0.78681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719685"/>
          <a:ext cx="535634" cy="68645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0.67482</cdr:y>
    </cdr:from>
    <cdr:to>
      <cdr:x>0.98155</cdr:x>
      <cdr:y>0.85725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778989"/>
          <a:ext cx="782377" cy="102161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47625</xdr:rowOff>
    </xdr:from>
    <xdr:to>
      <xdr:col>10</xdr:col>
      <xdr:colOff>609600</xdr:colOff>
      <xdr:row>3</xdr:row>
      <xdr:rowOff>152400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4762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219076</xdr:colOff>
      <xdr:row>25</xdr:row>
      <xdr:rowOff>161925</xdr:rowOff>
    </xdr:from>
    <xdr:to>
      <xdr:col>10</xdr:col>
      <xdr:colOff>537076</xdr:colOff>
      <xdr:row>27</xdr:row>
      <xdr:rowOff>140925</xdr:rowOff>
    </xdr:to>
    <xdr:sp macro="" textlink="">
      <xdr:nvSpPr>
        <xdr:cNvPr id="4" name="1 CuadroTexto"/>
        <xdr:cNvSpPr txBox="1"/>
      </xdr:nvSpPr>
      <xdr:spPr>
        <a:xfrm>
          <a:off x="7077076" y="5130800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julio 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0.6462</cdr:y>
    </cdr:from>
    <cdr:to>
      <cdr:x>1</cdr:x>
      <cdr:y>0.64853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618733"/>
          <a:ext cx="7720106" cy="1304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0.52513</cdr:y>
    </cdr:from>
    <cdr:to>
      <cdr:x>0.87497</cdr:x>
      <cdr:y>0.64317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940738"/>
          <a:ext cx="535634" cy="661027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0.44563</cdr:y>
    </cdr:from>
    <cdr:to>
      <cdr:x>0.98049</cdr:x>
      <cdr:y>0.63764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6080" y="2495536"/>
          <a:ext cx="782377" cy="10752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0.64923</cdr:y>
    </cdr:from>
    <cdr:to>
      <cdr:x>0.87607</cdr:x>
      <cdr:y>0.77181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635701"/>
          <a:ext cx="535634" cy="68645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0.65982</cdr:y>
    </cdr:from>
    <cdr:to>
      <cdr:x>0.98155</cdr:x>
      <cdr:y>0.84024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695006"/>
          <a:ext cx="782377" cy="101035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9525</xdr:colOff>
      <xdr:row>0</xdr:row>
      <xdr:rowOff>57150</xdr:rowOff>
    </xdr:from>
    <xdr:to>
      <xdr:col>10</xdr:col>
      <xdr:colOff>638175</xdr:colOff>
      <xdr:row>3</xdr:row>
      <xdr:rowOff>161925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67525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0.85127</cdr:x>
      <cdr:y>0.91791</cdr:y>
    </cdr:from>
    <cdr:to>
      <cdr:x>0.9817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048500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julio 2020</a:t>
          </a:r>
        </a:p>
      </cdr:txBody>
    </cdr:sp>
  </cdr:relSizeAnchor>
  <cdr:relSizeAnchor xmlns:cdr="http://schemas.openxmlformats.org/drawingml/2006/chartDrawing">
    <cdr:from>
      <cdr:x>0.83054</cdr:x>
      <cdr:y>0.47246</cdr:y>
    </cdr:from>
    <cdr:to>
      <cdr:x>0.87449</cdr:x>
      <cdr:y>0.59051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76874" y="2551257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0.88547</cdr:x>
      <cdr:y>0.46038</cdr:y>
    </cdr:from>
    <cdr:to>
      <cdr:x>0.97747</cdr:x>
      <cdr:y>0.59117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31695" y="2486025"/>
          <a:ext cx="761760" cy="70626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EdoMex-CDMX</a:t>
          </a:r>
        </a:p>
      </cdr:txBody>
    </cdr:sp>
  </cdr:relSizeAnchor>
  <cdr:relSizeAnchor xmlns:cdr="http://schemas.openxmlformats.org/drawingml/2006/chartDrawing">
    <cdr:from>
      <cdr:x>0.83163</cdr:x>
      <cdr:y>0.59656</cdr:y>
    </cdr:from>
    <cdr:to>
      <cdr:x>0.87558</cdr:x>
      <cdr:y>0.71915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85899" y="3221397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0.88437</cdr:x>
      <cdr:y>0.60413</cdr:y>
    </cdr:from>
    <cdr:to>
      <cdr:x>0.97637</cdr:x>
      <cdr:y>0.73026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22587" y="3262275"/>
          <a:ext cx="761760" cy="6811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EdoMex-CDMX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6" name="5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28575</xdr:rowOff>
    </xdr:from>
    <xdr:to>
      <xdr:col>10</xdr:col>
      <xdr:colOff>590550</xdr:colOff>
      <xdr:row>3</xdr:row>
      <xdr:rowOff>180975</xdr:rowOff>
    </xdr:to>
    <xdr:pic>
      <xdr:nvPicPr>
        <xdr:cNvPr id="7" name="6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285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104775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julio 2020</a:t>
          </a:r>
        </a:p>
      </cdr:txBody>
    </cdr:sp>
  </cdr:relSizeAnchor>
  <cdr:relSizeAnchor xmlns:cdr="http://schemas.openxmlformats.org/drawingml/2006/chartDrawing">
    <cdr:from>
      <cdr:x>0.83284</cdr:x>
      <cdr:y>0.5289</cdr:y>
    </cdr:from>
    <cdr:to>
      <cdr:x>0.87679</cdr:x>
      <cdr:y>0.64695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95924" y="2856063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0.88777</cdr:x>
      <cdr:y>0.54857</cdr:y>
    </cdr:from>
    <cdr:to>
      <cdr:x>0.97977</cdr:x>
      <cdr:y>0.64603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50745" y="2962281"/>
          <a:ext cx="761760" cy="52628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0.83393</cdr:x>
      <cdr:y>0.653</cdr:y>
    </cdr:from>
    <cdr:to>
      <cdr:x>0.87788</cdr:x>
      <cdr:y>0.77559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904949" y="3526203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0.88667</cdr:x>
      <cdr:y>0.66057</cdr:y>
    </cdr:from>
    <cdr:to>
      <cdr:x>0.97867</cdr:x>
      <cdr:y>0.75494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41637" y="3567081"/>
          <a:ext cx="761760" cy="50959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" name="AutoShape 2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2" name="AutoShape 5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4" name="AutoShape 7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15" name="14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112395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0"/>
          <a:ext cx="670214" cy="8191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57150</xdr:rowOff>
    </xdr:from>
    <xdr:to>
      <xdr:col>10</xdr:col>
      <xdr:colOff>609600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228600</xdr:colOff>
      <xdr:row>25</xdr:row>
      <xdr:rowOff>142875</xdr:rowOff>
    </xdr:from>
    <xdr:to>
      <xdr:col>10</xdr:col>
      <xdr:colOff>546600</xdr:colOff>
      <xdr:row>27</xdr:row>
      <xdr:rowOff>121875</xdr:rowOff>
    </xdr:to>
    <xdr:sp macro="" textlink="">
      <xdr:nvSpPr>
        <xdr:cNvPr id="4" name="1 CuadroTexto"/>
        <xdr:cNvSpPr txBox="1"/>
      </xdr:nvSpPr>
      <xdr:spPr>
        <a:xfrm>
          <a:off x="7086600" y="5064125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julio 2020</a:t>
          </a:r>
          <a:endParaRPr lang="es-MX" sz="800"/>
        </a:p>
      </xdr:txBody>
    </xdr:sp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708314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670214" cy="819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0.52577</cdr:y>
    </cdr:from>
    <cdr:to>
      <cdr:x>1</cdr:x>
      <cdr:y>0.5281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922615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0.4047</cdr:y>
    </cdr:from>
    <cdr:to>
      <cdr:x>0.87497</cdr:x>
      <cdr:y>0.52274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9" y="2249617"/>
          <a:ext cx="535633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0.88389</cdr:x>
      <cdr:y>0.36393</cdr:y>
    </cdr:from>
    <cdr:to>
      <cdr:x>0.97838</cdr:x>
      <cdr:y>0.51688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18609" y="2022987"/>
          <a:ext cx="782378" cy="85021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0.5288</cdr:y>
    </cdr:from>
    <cdr:to>
      <cdr:x>0.87607</cdr:x>
      <cdr:y>0.65138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7" y="2939458"/>
          <a:ext cx="535633" cy="68139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0.53596</cdr:y>
    </cdr:from>
    <cdr:to>
      <cdr:x>0.98049</cdr:x>
      <cdr:y>0.68987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36080" y="2979259"/>
          <a:ext cx="782377" cy="85554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704850</xdr:colOff>
      <xdr:row>0</xdr:row>
      <xdr:rowOff>57150</xdr:rowOff>
    </xdr:from>
    <xdr:to>
      <xdr:col>10</xdr:col>
      <xdr:colOff>571500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00850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0</xdr:rowOff>
    </xdr:from>
    <xdr:to>
      <xdr:col>0</xdr:col>
      <xdr:colOff>746414</xdr:colOff>
      <xdr:row>3</xdr:row>
      <xdr:rowOff>95250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670214" cy="819150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0.86047</cdr:x>
      <cdr:y>0.91026</cdr:y>
    </cdr:from>
    <cdr:to>
      <cdr:x>0.99091</cdr:x>
      <cdr:y>0.97502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124700" y="5059902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julio 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0.52844</cdr:y>
    </cdr:from>
    <cdr:to>
      <cdr:x>1</cdr:x>
      <cdr:y>0.53077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937455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0.40737</cdr:y>
    </cdr:from>
    <cdr:to>
      <cdr:x>0.87497</cdr:x>
      <cdr:y>0.52541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264457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0.36225</cdr:y>
    </cdr:from>
    <cdr:to>
      <cdr:x>0.98049</cdr:x>
      <cdr:y>0.51612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6080" y="2013647"/>
          <a:ext cx="782377" cy="8553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0.53147</cdr:y>
    </cdr:from>
    <cdr:to>
      <cdr:x>0.87607</cdr:x>
      <cdr:y>0.65405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954298"/>
          <a:ext cx="535634" cy="68139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0.54206</cdr:y>
    </cdr:from>
    <cdr:to>
      <cdr:x>0.98155</cdr:x>
      <cdr:y>0.69505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013166"/>
          <a:ext cx="782377" cy="85043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714375</xdr:colOff>
      <xdr:row>0</xdr:row>
      <xdr:rowOff>57150</xdr:rowOff>
    </xdr:from>
    <xdr:to>
      <xdr:col>10</xdr:col>
      <xdr:colOff>581025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0375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266700</xdr:colOff>
      <xdr:row>25</xdr:row>
      <xdr:rowOff>171450</xdr:rowOff>
    </xdr:from>
    <xdr:to>
      <xdr:col>10</xdr:col>
      <xdr:colOff>584700</xdr:colOff>
      <xdr:row>27</xdr:row>
      <xdr:rowOff>150450</xdr:rowOff>
    </xdr:to>
    <xdr:sp macro="" textlink="">
      <xdr:nvSpPr>
        <xdr:cNvPr id="4" name="1 CuadroTexto"/>
        <xdr:cNvSpPr txBox="1"/>
      </xdr:nvSpPr>
      <xdr:spPr>
        <a:xfrm>
          <a:off x="7124700" y="5086350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julio 2020</a:t>
          </a:r>
          <a:endParaRPr lang="es-MX" sz="800"/>
        </a:p>
      </xdr:txBody>
    </xdr:sp>
    <xdr:clientData/>
  </xdr:twoCellAnchor>
  <xdr:twoCellAnchor editAs="oneCell">
    <xdr:from>
      <xdr:col>0</xdr:col>
      <xdr:colOff>104775</xdr:colOff>
      <xdr:row>0</xdr:row>
      <xdr:rowOff>38100</xdr:rowOff>
    </xdr:from>
    <xdr:to>
      <xdr:col>1</xdr:col>
      <xdr:colOff>12989</xdr:colOff>
      <xdr:row>3</xdr:row>
      <xdr:rowOff>133350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8100"/>
          <a:ext cx="670214" cy="819150"/>
        </a:xfrm>
        <a:prstGeom prst="rect">
          <a:avLst/>
        </a:prstGeom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0.57275</cdr:y>
    </cdr:from>
    <cdr:to>
      <cdr:x>1</cdr:x>
      <cdr:y>0.57508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180145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0.45168</cdr:y>
    </cdr:from>
    <cdr:to>
      <cdr:x>0.87497</cdr:x>
      <cdr:y>0.56972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507916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0.88812</cdr:x>
      <cdr:y>0.41</cdr:y>
    </cdr:from>
    <cdr:to>
      <cdr:x>0.98261</cdr:x>
      <cdr:y>0.56044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53634" y="2276492"/>
          <a:ext cx="782377" cy="83530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0.57578</cdr:y>
    </cdr:from>
    <cdr:to>
      <cdr:x>0.87607</cdr:x>
      <cdr:y>0.69836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196969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0.58637</cdr:y>
    </cdr:from>
    <cdr:to>
      <cdr:x>0.98155</cdr:x>
      <cdr:y>0.73765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255769"/>
          <a:ext cx="782377" cy="83996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104775" y="66674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95250</xdr:colOff>
      <xdr:row>0</xdr:row>
      <xdr:rowOff>104775</xdr:rowOff>
    </xdr:from>
    <xdr:to>
      <xdr:col>10</xdr:col>
      <xdr:colOff>723900</xdr:colOff>
      <xdr:row>4</xdr:row>
      <xdr:rowOff>66675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953250" y="1047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0</xdr:row>
      <xdr:rowOff>104775</xdr:rowOff>
    </xdr:from>
    <xdr:to>
      <xdr:col>1</xdr:col>
      <xdr:colOff>89189</xdr:colOff>
      <xdr:row>4</xdr:row>
      <xdr:rowOff>9525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04775"/>
          <a:ext cx="670214" cy="819150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julio</a:t>
          </a:r>
          <a:r>
            <a:rPr lang="es-MX" sz="800" baseline="0"/>
            <a:t> </a:t>
          </a:r>
          <a:r>
            <a:rPr lang="es-MX" sz="800"/>
            <a:t>2020</a:t>
          </a:r>
        </a:p>
      </cdr:txBody>
    </cdr:sp>
  </cdr:relSizeAnchor>
  <cdr:relSizeAnchor xmlns:cdr="http://schemas.openxmlformats.org/drawingml/2006/chartDrawing">
    <cdr:from>
      <cdr:x>0.83187</cdr:x>
      <cdr:y>0.46188</cdr:y>
    </cdr:from>
    <cdr:to>
      <cdr:x>0.87582</cdr:x>
      <cdr:y>0.57993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87896" y="2494149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0.8868</cdr:x>
      <cdr:y>0.46567</cdr:y>
    </cdr:from>
    <cdr:to>
      <cdr:x>0.9788</cdr:x>
      <cdr:y>0.57901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42716" y="2514615"/>
          <a:ext cx="761760" cy="6120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EdoMex</a:t>
          </a:r>
        </a:p>
      </cdr:txBody>
    </cdr:sp>
  </cdr:relSizeAnchor>
  <cdr:relSizeAnchor xmlns:cdr="http://schemas.openxmlformats.org/drawingml/2006/chartDrawing">
    <cdr:from>
      <cdr:x>0.83296</cdr:x>
      <cdr:y>0.58598</cdr:y>
    </cdr:from>
    <cdr:to>
      <cdr:x>0.87691</cdr:x>
      <cdr:y>0.70857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96921" y="3164289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0.8857</cdr:x>
      <cdr:y>0.59355</cdr:y>
    </cdr:from>
    <cdr:to>
      <cdr:x>0.9777</cdr:x>
      <cdr:y>0.70688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33608" y="3205167"/>
          <a:ext cx="761760" cy="611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EdoMex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76200" y="76200"/>
    <xdr:ext cx="8280000" cy="5400000"/>
    <xdr:graphicFrame macro="">
      <xdr:nvGraphicFramePr>
        <xdr:cNvPr id="8" name="7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38100</xdr:colOff>
      <xdr:row>0</xdr:row>
      <xdr:rowOff>133350</xdr:rowOff>
    </xdr:from>
    <xdr:to>
      <xdr:col>10</xdr:col>
      <xdr:colOff>666750</xdr:colOff>
      <xdr:row>4</xdr:row>
      <xdr:rowOff>95250</xdr:rowOff>
    </xdr:to>
    <xdr:pic>
      <xdr:nvPicPr>
        <xdr:cNvPr id="9" name="8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96100" y="1333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114300</xdr:rowOff>
    </xdr:from>
    <xdr:to>
      <xdr:col>1</xdr:col>
      <xdr:colOff>51089</xdr:colOff>
      <xdr:row>4</xdr:row>
      <xdr:rowOff>19050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4300"/>
          <a:ext cx="670214" cy="819150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>
              <a:latin typeface="+mn-lt"/>
            </a:rPr>
            <a:t>Fecha de corte: </a:t>
          </a:r>
        </a:p>
        <a:p xmlns:a="http://schemas.openxmlformats.org/drawingml/2006/main">
          <a:r>
            <a:rPr lang="es-MX" sz="800">
              <a:latin typeface="+mn-lt"/>
            </a:rPr>
            <a:t>15 de julio 2020</a:t>
          </a:r>
        </a:p>
      </cdr:txBody>
    </cdr:sp>
  </cdr:relSizeAnchor>
  <cdr:relSizeAnchor xmlns:cdr="http://schemas.openxmlformats.org/drawingml/2006/chartDrawing">
    <cdr:from>
      <cdr:x>0.82833</cdr:x>
      <cdr:y>0.53066</cdr:y>
    </cdr:from>
    <cdr:to>
      <cdr:x>0.87228</cdr:x>
      <cdr:y>0.64871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7454985" y="2865585"/>
          <a:ext cx="395550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0.88326</cdr:x>
      <cdr:y>0.53445</cdr:y>
    </cdr:from>
    <cdr:to>
      <cdr:x>0.97526</cdr:x>
      <cdr:y>0.64779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949355" y="2886051"/>
          <a:ext cx="828000" cy="6120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0.82942</cdr:x>
      <cdr:y>0.65476</cdr:y>
    </cdr:from>
    <cdr:to>
      <cdr:x>0.87337</cdr:x>
      <cdr:y>0.77735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7464795" y="3535725"/>
          <a:ext cx="395550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0.88216</cdr:x>
      <cdr:y>0.66233</cdr:y>
    </cdr:from>
    <cdr:to>
      <cdr:x>0.97416</cdr:x>
      <cdr:y>0.77566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939455" y="3576603"/>
          <a:ext cx="828000" cy="611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chavez/Desktop/covid/Catalogos_04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ORIGEN"/>
      <sheetName val="Catálogo SECTOR"/>
      <sheetName val="Catálogo SEXO"/>
      <sheetName val="Catálogo TIPO_PACIENTE"/>
      <sheetName val="Catálogo SI_NO"/>
      <sheetName val="Catálogo NACIONALIDAD"/>
      <sheetName val="Catálogo RESULTADO"/>
      <sheetName val="Catálogo de ENTIDADES"/>
      <sheetName val="Catálogo MUNICIPIOS"/>
      <sheetName val="proyeccion2020mun"/>
      <sheetName val="PROY_COVI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CLAVE_ENTIDAD</v>
          </cell>
          <cell r="B1" t="str">
            <v>ENTIDAD_FEDERATIVA</v>
          </cell>
          <cell r="C1" t="str">
            <v>ABREVIATURA</v>
          </cell>
          <cell r="D1" t="str">
            <v>PROYECCIÓN DE POBLACION 2020</v>
          </cell>
        </row>
        <row r="2">
          <cell r="A2" t="str">
            <v>01</v>
          </cell>
          <cell r="B2" t="str">
            <v>AGUASCALIENTES</v>
          </cell>
          <cell r="C2" t="str">
            <v>AS</v>
          </cell>
          <cell r="D2">
            <v>1434635</v>
          </cell>
        </row>
        <row r="3">
          <cell r="A3" t="str">
            <v>02</v>
          </cell>
          <cell r="B3" t="str">
            <v>BAJA CALIFORNIA</v>
          </cell>
          <cell r="C3" t="str">
            <v>BC</v>
          </cell>
          <cell r="D3">
            <v>3634868</v>
          </cell>
        </row>
        <row r="4">
          <cell r="A4" t="str">
            <v>03</v>
          </cell>
          <cell r="B4" t="str">
            <v>BAJA CALIFORNIA SUR</v>
          </cell>
          <cell r="C4" t="str">
            <v>BS</v>
          </cell>
          <cell r="D4">
            <v>804708</v>
          </cell>
        </row>
        <row r="5">
          <cell r="A5" t="str">
            <v>04</v>
          </cell>
          <cell r="B5" t="str">
            <v>CAMPECHE</v>
          </cell>
          <cell r="C5" t="str">
            <v>CC</v>
          </cell>
          <cell r="D5">
            <v>1000617</v>
          </cell>
        </row>
        <row r="6">
          <cell r="A6" t="str">
            <v>05</v>
          </cell>
          <cell r="B6" t="str">
            <v>COAHUILA DE ZARAGOZA</v>
          </cell>
          <cell r="C6" t="str">
            <v>CL</v>
          </cell>
          <cell r="D6">
            <v>3218720</v>
          </cell>
        </row>
        <row r="7">
          <cell r="A7" t="str">
            <v>06</v>
          </cell>
          <cell r="B7" t="str">
            <v>COLIMA</v>
          </cell>
          <cell r="C7" t="str">
            <v>CM</v>
          </cell>
          <cell r="D7">
            <v>785153</v>
          </cell>
        </row>
        <row r="8">
          <cell r="A8" t="str">
            <v>07</v>
          </cell>
          <cell r="B8" t="str">
            <v>CHIAPAS</v>
          </cell>
          <cell r="C8" t="str">
            <v>CS</v>
          </cell>
          <cell r="D8">
            <v>5730367</v>
          </cell>
        </row>
        <row r="9">
          <cell r="A9" t="str">
            <v>08</v>
          </cell>
          <cell r="B9" t="str">
            <v>CHIHUAHUA</v>
          </cell>
          <cell r="C9" t="str">
            <v>CH</v>
          </cell>
          <cell r="D9">
            <v>3801487</v>
          </cell>
        </row>
        <row r="10">
          <cell r="A10" t="str">
            <v>09</v>
          </cell>
          <cell r="B10" t="str">
            <v>CIUDAD DE MÉXICO</v>
          </cell>
          <cell r="C10" t="str">
            <v>DF</v>
          </cell>
          <cell r="D10">
            <v>9018645</v>
          </cell>
        </row>
        <row r="11">
          <cell r="A11" t="str">
            <v>10</v>
          </cell>
          <cell r="B11" t="str">
            <v>DURANGO</v>
          </cell>
          <cell r="C11" t="str">
            <v>DG</v>
          </cell>
          <cell r="D11">
            <v>1868996</v>
          </cell>
        </row>
        <row r="12">
          <cell r="A12" t="str">
            <v>11</v>
          </cell>
          <cell r="B12" t="str">
            <v>GUANAJUATO</v>
          </cell>
          <cell r="C12" t="str">
            <v>GT</v>
          </cell>
          <cell r="D12">
            <v>6228175</v>
          </cell>
        </row>
        <row r="13">
          <cell r="A13" t="str">
            <v>12</v>
          </cell>
          <cell r="B13" t="str">
            <v>GUERRERO</v>
          </cell>
          <cell r="C13" t="str">
            <v>GR</v>
          </cell>
          <cell r="D13">
            <v>3657048</v>
          </cell>
        </row>
        <row r="14">
          <cell r="A14" t="str">
            <v>13</v>
          </cell>
          <cell r="B14" t="str">
            <v>HIDALGO</v>
          </cell>
          <cell r="C14" t="str">
            <v>HG</v>
          </cell>
          <cell r="D14">
            <v>3086414</v>
          </cell>
        </row>
        <row r="15">
          <cell r="A15" t="str">
            <v>14</v>
          </cell>
          <cell r="B15" t="str">
            <v>JALISCO</v>
          </cell>
          <cell r="C15" t="str">
            <v>JC</v>
          </cell>
          <cell r="D15">
            <v>8409693</v>
          </cell>
        </row>
        <row r="16">
          <cell r="A16" t="str">
            <v>15</v>
          </cell>
          <cell r="B16" t="str">
            <v>MÉXICO</v>
          </cell>
          <cell r="C16" t="str">
            <v>MC</v>
          </cell>
          <cell r="D16">
            <v>17427790</v>
          </cell>
        </row>
        <row r="17">
          <cell r="A17" t="str">
            <v>16</v>
          </cell>
          <cell r="B17" t="str">
            <v>MICHOACÁN DE OCAMPO</v>
          </cell>
          <cell r="C17" t="str">
            <v>MN</v>
          </cell>
          <cell r="D17">
            <v>4825401</v>
          </cell>
        </row>
        <row r="18">
          <cell r="A18" t="str">
            <v>17</v>
          </cell>
          <cell r="B18" t="str">
            <v>MORELOS</v>
          </cell>
          <cell r="C18" t="str">
            <v>MS</v>
          </cell>
          <cell r="D18">
            <v>2044058</v>
          </cell>
        </row>
        <row r="19">
          <cell r="A19" t="str">
            <v>18</v>
          </cell>
          <cell r="B19" t="str">
            <v>NAYARIT</v>
          </cell>
          <cell r="C19" t="str">
            <v>NT</v>
          </cell>
          <cell r="D19">
            <v>1288571</v>
          </cell>
        </row>
        <row r="20">
          <cell r="A20" t="str">
            <v>19</v>
          </cell>
          <cell r="B20" t="str">
            <v>NUEVO LEÓN</v>
          </cell>
          <cell r="C20" t="str">
            <v>NL</v>
          </cell>
          <cell r="D20">
            <v>5610153</v>
          </cell>
        </row>
        <row r="21">
          <cell r="A21" t="str">
            <v>20</v>
          </cell>
          <cell r="B21" t="str">
            <v>OAXACA</v>
          </cell>
          <cell r="C21" t="str">
            <v>OC</v>
          </cell>
          <cell r="D21">
            <v>4143593</v>
          </cell>
        </row>
        <row r="22">
          <cell r="A22" t="str">
            <v>21</v>
          </cell>
          <cell r="B22" t="str">
            <v>PUEBLA</v>
          </cell>
          <cell r="C22" t="str">
            <v>PL</v>
          </cell>
          <cell r="D22">
            <v>6604451</v>
          </cell>
        </row>
        <row r="23">
          <cell r="A23" t="str">
            <v>22</v>
          </cell>
          <cell r="B23" t="str">
            <v>QUERÉTARO</v>
          </cell>
          <cell r="C23" t="str">
            <v>QT</v>
          </cell>
          <cell r="D23">
            <v>2279637</v>
          </cell>
        </row>
        <row r="24">
          <cell r="A24" t="str">
            <v>23</v>
          </cell>
          <cell r="B24" t="str">
            <v>QUINTANA ROO</v>
          </cell>
          <cell r="C24" t="str">
            <v>QR</v>
          </cell>
          <cell r="D24">
            <v>1723259</v>
          </cell>
        </row>
        <row r="25">
          <cell r="A25" t="str">
            <v>24</v>
          </cell>
          <cell r="B25" t="str">
            <v>SAN LUIS POTOSÍ</v>
          </cell>
          <cell r="C25" t="str">
            <v>SP</v>
          </cell>
          <cell r="D25">
            <v>2866142</v>
          </cell>
        </row>
        <row r="26">
          <cell r="A26" t="str">
            <v>25</v>
          </cell>
          <cell r="B26" t="str">
            <v>SINALOA</v>
          </cell>
          <cell r="C26" t="str">
            <v>SL</v>
          </cell>
          <cell r="D26">
            <v>3156674</v>
          </cell>
        </row>
        <row r="27">
          <cell r="A27" t="str">
            <v>26</v>
          </cell>
          <cell r="B27" t="str">
            <v>SONORA</v>
          </cell>
          <cell r="C27" t="str">
            <v>SR</v>
          </cell>
          <cell r="D27">
            <v>3074745</v>
          </cell>
        </row>
        <row r="28">
          <cell r="A28" t="str">
            <v>27</v>
          </cell>
          <cell r="B28" t="str">
            <v>TABASCO</v>
          </cell>
          <cell r="C28" t="str">
            <v>TC</v>
          </cell>
          <cell r="D28">
            <v>2572287</v>
          </cell>
        </row>
        <row r="29">
          <cell r="A29" t="str">
            <v>28</v>
          </cell>
          <cell r="B29" t="str">
            <v>TAMAULIPAS</v>
          </cell>
          <cell r="C29" t="str">
            <v>TS</v>
          </cell>
          <cell r="D29">
            <v>3650602</v>
          </cell>
        </row>
        <row r="30">
          <cell r="A30" t="str">
            <v>29</v>
          </cell>
          <cell r="B30" t="str">
            <v>TLAXCALA</v>
          </cell>
          <cell r="C30" t="str">
            <v>TL</v>
          </cell>
          <cell r="D30">
            <v>1380011</v>
          </cell>
        </row>
        <row r="31">
          <cell r="A31" t="str">
            <v>30</v>
          </cell>
          <cell r="B31" t="str">
            <v>VERACRUZ DE IGNACIO DE LA LLAVE</v>
          </cell>
          <cell r="C31" t="str">
            <v>VZ</v>
          </cell>
          <cell r="D31">
            <v>8539862</v>
          </cell>
        </row>
        <row r="32">
          <cell r="A32" t="str">
            <v>31</v>
          </cell>
          <cell r="B32" t="str">
            <v>YUCATÁN</v>
          </cell>
          <cell r="C32" t="str">
            <v>YN</v>
          </cell>
          <cell r="D32">
            <v>2259098</v>
          </cell>
        </row>
        <row r="33">
          <cell r="A33" t="str">
            <v>32</v>
          </cell>
          <cell r="B33" t="str">
            <v>ZACATECAS</v>
          </cell>
          <cell r="C33" t="str">
            <v>ZS</v>
          </cell>
          <cell r="D33">
            <v>1666426</v>
          </cell>
        </row>
        <row r="34">
          <cell r="A34" t="str">
            <v>36</v>
          </cell>
          <cell r="B34" t="str">
            <v>ESTADOS UNIDOS MEXICANOS</v>
          </cell>
          <cell r="C34" t="str">
            <v>EUM</v>
          </cell>
          <cell r="D34"/>
        </row>
        <row r="35">
          <cell r="A35" t="str">
            <v>97</v>
          </cell>
          <cell r="B35" t="str">
            <v>NO APLICA</v>
          </cell>
          <cell r="C35" t="str">
            <v>NA</v>
          </cell>
        </row>
        <row r="36">
          <cell r="A36" t="str">
            <v>98</v>
          </cell>
          <cell r="B36" t="str">
            <v>SE IGNORA</v>
          </cell>
          <cell r="C36" t="str">
            <v>SI</v>
          </cell>
          <cell r="D36"/>
        </row>
        <row r="37">
          <cell r="A37" t="str">
            <v>99</v>
          </cell>
          <cell r="B37" t="str">
            <v>NO ESPECIFICADO</v>
          </cell>
          <cell r="C37" t="str">
            <v>NE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creativecommons.org/licenses/by-nc/4.0/deed.es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view="pageBreakPreview" zoomScaleNormal="100" zoomScaleSheetLayoutView="100" workbookViewId="0">
      <selection activeCell="J1" sqref="J1"/>
    </sheetView>
  </sheetViews>
  <sheetFormatPr baseColWidth="10" defaultRowHeight="15" x14ac:dyDescent="0.25"/>
  <sheetData/>
  <sheetProtection password="CC7B" sheet="1" objects="1" scenarios="1"/>
  <pageMargins left="0.25" right="0.25" top="0.75" bottom="0.75" header="0.3" footer="0.3"/>
  <pageSetup orientation="landscape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2130</v>
      </c>
    </row>
    <row r="5" spans="12:12" x14ac:dyDescent="0.25">
      <c r="L5" t="s">
        <v>2126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2143</v>
      </c>
    </row>
    <row r="5" spans="12:12" x14ac:dyDescent="0.25">
      <c r="L5" t="s">
        <v>2142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2141</v>
      </c>
    </row>
    <row r="5" spans="12:12" x14ac:dyDescent="0.25">
      <c r="L5" t="s">
        <v>2142</v>
      </c>
    </row>
  </sheetData>
  <sheetProtection password="CC7B" sheet="1" objects="1" scenarios="1"/>
  <customSheetViews>
    <customSheetView guid="{AF61A9FE-7202-43E3-8928-D6161AC95A0D}" topLeftCell="A5">
      <selection activeCell="O7" sqref="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2144</v>
      </c>
    </row>
    <row r="5" spans="12:12" x14ac:dyDescent="0.25">
      <c r="L5" t="s">
        <v>2142</v>
      </c>
    </row>
  </sheetData>
  <sheetProtection password="CC7B" sheet="1" objects="1" scenarios="1"/>
  <customSheetViews>
    <customSheetView guid="{AF61A9FE-7202-43E3-8928-D6161AC95A0D}">
      <selection activeCell="P14" sqref="P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2145</v>
      </c>
    </row>
    <row r="5" spans="12:12" x14ac:dyDescent="0.25">
      <c r="L5" t="s">
        <v>2142</v>
      </c>
    </row>
  </sheetData>
  <sheetProtection password="CC7B" sheet="1" objects="1" scenarios="1"/>
  <customSheetViews>
    <customSheetView guid="{AF61A9FE-7202-43E3-8928-D6161AC95A0D}">
      <selection activeCell="O7" sqref="O1: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2146</v>
      </c>
    </row>
    <row r="5" spans="12:12" x14ac:dyDescent="0.25">
      <c r="L5" t="s">
        <v>2147</v>
      </c>
    </row>
  </sheetData>
  <sheetProtection password="CC7B" sheet="1" objects="1" scenarios="1"/>
  <customSheetViews>
    <customSheetView guid="{AF61A9FE-7202-43E3-8928-D6161AC95A0D}">
      <selection activeCell="O6" sqref="O1:O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2148</v>
      </c>
    </row>
    <row r="5" spans="12:12" x14ac:dyDescent="0.25">
      <c r="L5" t="s">
        <v>2147</v>
      </c>
    </row>
  </sheetData>
  <sheetProtection password="CC7B" sheet="1" objects="1" scenarios="1"/>
  <customSheetViews>
    <customSheetView guid="{AF61A9FE-7202-43E3-8928-D6161AC95A0D}">
      <selection activeCell="O7" sqref="O1: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2149</v>
      </c>
    </row>
    <row r="5" spans="12:12" x14ac:dyDescent="0.25">
      <c r="L5" t="s">
        <v>2147</v>
      </c>
    </row>
  </sheetData>
  <sheetProtection password="CC7B" sheet="1" objects="1" scenarios="1"/>
  <customSheetViews>
    <customSheetView guid="{AF61A9FE-7202-43E3-8928-D6161AC95A0D}">
      <selection activeCell="O6" sqref="O1:O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2150</v>
      </c>
    </row>
    <row r="5" spans="12:12" x14ac:dyDescent="0.25">
      <c r="L5" t="s">
        <v>2147</v>
      </c>
    </row>
  </sheetData>
  <sheetProtection password="CC7B" sheet="1" objects="1" scenarios="1"/>
  <customSheetViews>
    <customSheetView guid="{AF61A9FE-7202-43E3-8928-D6161AC95A0D}">
      <selection activeCell="O4" sqref="O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R4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RowHeight="15" x14ac:dyDescent="0.25"/>
  <cols>
    <col min="1" max="1" width="9.42578125" customWidth="1"/>
    <col min="2" max="2" width="32.7109375" bestFit="1" customWidth="1"/>
    <col min="3" max="5" width="12.7109375" style="42" customWidth="1"/>
    <col min="6" max="6" width="12.7109375" style="34" customWidth="1"/>
    <col min="7" max="8" width="12.7109375" style="42" customWidth="1"/>
    <col min="9" max="9" width="12.7109375" style="34" customWidth="1"/>
    <col min="10" max="11" width="12.7109375" style="42" customWidth="1"/>
    <col min="12" max="12" width="12.7109375" style="34" customWidth="1"/>
    <col min="13" max="14" width="12.7109375" style="42" customWidth="1"/>
    <col min="15" max="15" width="12.7109375" style="34" customWidth="1"/>
    <col min="16" max="16" width="12.7109375" style="33" customWidth="1"/>
    <col min="17" max="17" width="15.7109375" style="33" customWidth="1"/>
    <col min="18" max="18" width="20.7109375" style="57" customWidth="1"/>
  </cols>
  <sheetData>
    <row r="1" spans="1:18" ht="20.25" x14ac:dyDescent="0.4">
      <c r="B1" s="93" t="s">
        <v>2025</v>
      </c>
      <c r="C1" s="32"/>
      <c r="D1" s="32"/>
      <c r="E1" s="32"/>
      <c r="F1" s="32"/>
      <c r="G1" s="32"/>
      <c r="I1" s="32"/>
      <c r="J1" s="32"/>
      <c r="K1" s="62" t="s">
        <v>2055</v>
      </c>
      <c r="L1"/>
      <c r="M1" s="32"/>
      <c r="N1" s="32"/>
      <c r="O1" s="32"/>
    </row>
    <row r="2" spans="1:18" x14ac:dyDescent="0.25">
      <c r="B2" s="51" t="s">
        <v>2026</v>
      </c>
      <c r="C2" s="34"/>
      <c r="D2" s="34"/>
      <c r="E2" s="34"/>
      <c r="G2" s="34"/>
      <c r="J2" s="34"/>
      <c r="K2" s="34"/>
      <c r="M2" s="34"/>
      <c r="N2" s="34"/>
    </row>
    <row r="3" spans="1:18" ht="18.75" x14ac:dyDescent="0.4">
      <c r="B3" s="94" t="s">
        <v>2030</v>
      </c>
      <c r="C3" s="35"/>
      <c r="D3" s="35"/>
      <c r="E3" s="35"/>
      <c r="F3" s="35"/>
      <c r="G3" s="63"/>
      <c r="I3" s="63"/>
      <c r="J3" s="35"/>
      <c r="K3" s="62" t="s">
        <v>2060</v>
      </c>
      <c r="L3" s="35"/>
      <c r="M3" s="35"/>
      <c r="N3" s="35"/>
      <c r="O3" s="35"/>
    </row>
    <row r="4" spans="1:18" ht="23.25" x14ac:dyDescent="0.35">
      <c r="B4" s="95" t="s">
        <v>2184</v>
      </c>
      <c r="C4" s="5"/>
      <c r="D4" s="5"/>
      <c r="E4" s="5"/>
      <c r="F4" s="5"/>
      <c r="G4" s="5"/>
      <c r="I4" s="5"/>
      <c r="J4" s="5"/>
      <c r="K4" s="121" t="s">
        <v>2119</v>
      </c>
      <c r="L4" s="5"/>
      <c r="M4" s="5"/>
      <c r="N4" s="5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8" s="3" customFormat="1" x14ac:dyDescent="0.25">
      <c r="A6" s="147" t="s">
        <v>2018</v>
      </c>
      <c r="B6" s="147" t="s">
        <v>2017</v>
      </c>
      <c r="C6" s="154" t="s">
        <v>2039</v>
      </c>
      <c r="D6" s="148" t="s">
        <v>2019</v>
      </c>
      <c r="E6" s="148"/>
      <c r="F6" s="148"/>
      <c r="G6" s="149" t="s">
        <v>2020</v>
      </c>
      <c r="H6" s="149"/>
      <c r="I6" s="149"/>
      <c r="J6" s="152" t="s">
        <v>2021</v>
      </c>
      <c r="K6" s="152"/>
      <c r="L6" s="152"/>
      <c r="M6" s="153" t="s">
        <v>2022</v>
      </c>
      <c r="N6" s="153"/>
      <c r="O6" s="153"/>
      <c r="P6" s="143" t="s">
        <v>2056</v>
      </c>
      <c r="Q6" s="144"/>
      <c r="R6" s="145"/>
    </row>
    <row r="7" spans="1:18" s="3" customFormat="1" ht="60.75" customHeight="1" x14ac:dyDescent="0.25">
      <c r="A7" s="147"/>
      <c r="B7" s="147"/>
      <c r="C7" s="154"/>
      <c r="D7" s="8" t="s">
        <v>2040</v>
      </c>
      <c r="E7" s="9" t="s">
        <v>2023</v>
      </c>
      <c r="F7" s="10" t="s">
        <v>2057</v>
      </c>
      <c r="G7" s="11" t="s">
        <v>2041</v>
      </c>
      <c r="H7" s="12" t="s">
        <v>2023</v>
      </c>
      <c r="I7" s="13" t="s">
        <v>2057</v>
      </c>
      <c r="J7" s="46" t="s">
        <v>2041</v>
      </c>
      <c r="K7" s="47" t="s">
        <v>2023</v>
      </c>
      <c r="L7" s="48" t="s">
        <v>2057</v>
      </c>
      <c r="M7" s="15" t="s">
        <v>2040</v>
      </c>
      <c r="N7" s="16" t="s">
        <v>2023</v>
      </c>
      <c r="O7" s="17" t="s">
        <v>2057</v>
      </c>
      <c r="P7" s="30" t="s">
        <v>2044</v>
      </c>
      <c r="Q7" s="30" t="s">
        <v>2045</v>
      </c>
      <c r="R7" s="31" t="s">
        <v>2058</v>
      </c>
    </row>
    <row r="8" spans="1:18" x14ac:dyDescent="0.25">
      <c r="A8" s="1" t="s">
        <v>1984</v>
      </c>
      <c r="B8" s="1" t="str">
        <f>VLOOKUP(A8,'[1]Catálogo de ENTIDADES'!$A$1:$D$37,2,FALSE)</f>
        <v>AGUASCALIENTES</v>
      </c>
      <c r="C8" s="36">
        <v>1434635</v>
      </c>
      <c r="D8" s="43">
        <v>187</v>
      </c>
      <c r="E8" s="43">
        <f t="shared" ref="E8:E39" si="0">((D8/($C8/100000)))</f>
        <v>13.034674324828266</v>
      </c>
      <c r="F8" s="6">
        <f t="shared" ref="F8:F39" si="1">((D8/$C8)/(D$42/$C$42))</f>
        <v>0.45134417960096201</v>
      </c>
      <c r="G8" s="44">
        <v>684</v>
      </c>
      <c r="H8" s="44">
        <f t="shared" ref="H8:H39" si="2">((G8/($C8/100000)))</f>
        <v>47.677632289746178</v>
      </c>
      <c r="I8" s="14">
        <f t="shared" ref="I8:I39" si="3">((G8/$C8)/(G$42/$C$42))</f>
        <v>0.99629361808095462</v>
      </c>
      <c r="J8" s="49">
        <v>2212</v>
      </c>
      <c r="K8" s="49">
        <f t="shared" ref="K8:K39" si="4">((J8/($C8/100000)))</f>
        <v>154.18555939315576</v>
      </c>
      <c r="L8" s="50">
        <f t="shared" ref="L8:L39" si="5">((J8/$C8)/(J$42/$C$42))</f>
        <v>0.89736148647108249</v>
      </c>
      <c r="M8" s="45">
        <v>3083</v>
      </c>
      <c r="N8" s="45">
        <f t="shared" ref="N8:N39" si="6">((M8/($C8/100000)))</f>
        <v>214.89786600773019</v>
      </c>
      <c r="O8" s="18">
        <f t="shared" ref="O8:O39" si="7">((M8/$C8)/(M$42/$C$42))</f>
        <v>0.86458638228310902</v>
      </c>
      <c r="P8" s="37">
        <f t="shared" ref="P8:P39" si="8">D8/M8*100</f>
        <v>6.065520596821278</v>
      </c>
      <c r="Q8" s="37">
        <f t="shared" ref="Q8:Q39" si="9">P8/P$42</f>
        <v>0.52203480051247131</v>
      </c>
      <c r="R8" s="58">
        <f t="shared" ref="R8:R39" si="10">(Q8-1)*100</f>
        <v>-47.796519948752866</v>
      </c>
    </row>
    <row r="9" spans="1:18" x14ac:dyDescent="0.25">
      <c r="A9" s="1" t="s">
        <v>1985</v>
      </c>
      <c r="B9" s="1" t="str">
        <f>VLOOKUP(A9,'[1]Catálogo de ENTIDADES'!$A$1:$D$37,2,FALSE)</f>
        <v>BAJA CALIFORNIA</v>
      </c>
      <c r="C9" s="36">
        <v>3634868</v>
      </c>
      <c r="D9" s="43">
        <v>2268</v>
      </c>
      <c r="E9" s="43">
        <f t="shared" si="0"/>
        <v>62.39566333633023</v>
      </c>
      <c r="F9" s="6">
        <f t="shared" si="1"/>
        <v>2.1605387888787804</v>
      </c>
      <c r="G9" s="44">
        <v>1185</v>
      </c>
      <c r="H9" s="44">
        <f t="shared" si="2"/>
        <v>32.600908753770426</v>
      </c>
      <c r="I9" s="14">
        <f t="shared" si="3"/>
        <v>0.68124350508081655</v>
      </c>
      <c r="J9" s="49">
        <v>7794</v>
      </c>
      <c r="K9" s="49">
        <f t="shared" si="4"/>
        <v>214.42319225897612</v>
      </c>
      <c r="L9" s="50">
        <f t="shared" si="5"/>
        <v>1.2479451078083954</v>
      </c>
      <c r="M9" s="45">
        <v>11247</v>
      </c>
      <c r="N9" s="45">
        <f t="shared" si="6"/>
        <v>309.41976434907679</v>
      </c>
      <c r="O9" s="18">
        <f t="shared" si="7"/>
        <v>1.2448709688714978</v>
      </c>
      <c r="P9" s="37">
        <f t="shared" si="8"/>
        <v>20.165377433982396</v>
      </c>
      <c r="Q9" s="37">
        <f t="shared" si="9"/>
        <v>1.7355523929016958</v>
      </c>
      <c r="R9" s="58">
        <f t="shared" si="10"/>
        <v>73.555239290169581</v>
      </c>
    </row>
    <row r="10" spans="1:18" x14ac:dyDescent="0.25">
      <c r="A10" s="1" t="s">
        <v>1986</v>
      </c>
      <c r="B10" s="1" t="str">
        <f>VLOOKUP(A10,'[1]Catálogo de ENTIDADES'!$A$1:$D$37,2,FALSE)</f>
        <v>BAJA CALIFORNIA SUR</v>
      </c>
      <c r="C10" s="36">
        <v>804708</v>
      </c>
      <c r="D10" s="43">
        <v>108</v>
      </c>
      <c r="E10" s="43">
        <f t="shared" si="0"/>
        <v>13.421017313112335</v>
      </c>
      <c r="F10" s="6">
        <f t="shared" si="1"/>
        <v>0.46472185630743051</v>
      </c>
      <c r="G10" s="44">
        <v>826</v>
      </c>
      <c r="H10" s="44">
        <f t="shared" si="2"/>
        <v>102.64592870954434</v>
      </c>
      <c r="I10" s="14">
        <f t="shared" si="3"/>
        <v>2.1449362894915707</v>
      </c>
      <c r="J10" s="49">
        <v>1669</v>
      </c>
      <c r="K10" s="49">
        <f t="shared" si="4"/>
        <v>207.40442495911563</v>
      </c>
      <c r="L10" s="50">
        <f t="shared" si="5"/>
        <v>1.2070958124386695</v>
      </c>
      <c r="M10" s="45">
        <v>2603</v>
      </c>
      <c r="N10" s="45">
        <f t="shared" si="6"/>
        <v>323.47137098177228</v>
      </c>
      <c r="O10" s="18">
        <f t="shared" si="7"/>
        <v>1.3014039999784262</v>
      </c>
      <c r="P10" s="37">
        <f t="shared" si="8"/>
        <v>4.1490587783326935</v>
      </c>
      <c r="Q10" s="37">
        <f t="shared" si="9"/>
        <v>0.35709269090546392</v>
      </c>
      <c r="R10" s="58">
        <f t="shared" si="10"/>
        <v>-64.290730909453615</v>
      </c>
    </row>
    <row r="11" spans="1:18" x14ac:dyDescent="0.25">
      <c r="A11" s="1" t="s">
        <v>1987</v>
      </c>
      <c r="B11" s="1" t="str">
        <f>VLOOKUP(A11,'[1]Catálogo de ENTIDADES'!$A$1:$D$37,2,FALSE)</f>
        <v>CAMPECHE</v>
      </c>
      <c r="C11" s="36">
        <v>1000617</v>
      </c>
      <c r="D11" s="43">
        <v>307</v>
      </c>
      <c r="E11" s="43">
        <f t="shared" si="0"/>
        <v>30.681069779945776</v>
      </c>
      <c r="F11" s="6">
        <f t="shared" si="1"/>
        <v>1.0623757774087648</v>
      </c>
      <c r="G11" s="44">
        <v>840</v>
      </c>
      <c r="H11" s="44">
        <f t="shared" si="2"/>
        <v>83.948203958157819</v>
      </c>
      <c r="I11" s="14">
        <f t="shared" si="3"/>
        <v>1.7542200783921569</v>
      </c>
      <c r="J11" s="49">
        <v>2035</v>
      </c>
      <c r="K11" s="49">
        <f t="shared" si="4"/>
        <v>203.37451792244187</v>
      </c>
      <c r="L11" s="50">
        <f t="shared" si="5"/>
        <v>1.1836417134750388</v>
      </c>
      <c r="M11" s="45">
        <v>3182</v>
      </c>
      <c r="N11" s="45">
        <f t="shared" si="6"/>
        <v>318.00379166054546</v>
      </c>
      <c r="O11" s="18">
        <f t="shared" si="7"/>
        <v>1.2794065985476675</v>
      </c>
      <c r="P11" s="37">
        <f t="shared" si="8"/>
        <v>9.6480201131363916</v>
      </c>
      <c r="Q11" s="37">
        <f t="shared" si="9"/>
        <v>0.83036602954426864</v>
      </c>
      <c r="R11" s="58">
        <f t="shared" si="10"/>
        <v>-16.963397045573135</v>
      </c>
    </row>
    <row r="12" spans="1:18" x14ac:dyDescent="0.25">
      <c r="A12" s="1" t="s">
        <v>1988</v>
      </c>
      <c r="B12" s="1" t="s">
        <v>2048</v>
      </c>
      <c r="C12" s="36">
        <v>3218720</v>
      </c>
      <c r="D12" s="43">
        <v>402</v>
      </c>
      <c r="E12" s="43">
        <f t="shared" si="0"/>
        <v>12.489436794750709</v>
      </c>
      <c r="F12" s="6">
        <f t="shared" si="1"/>
        <v>0.43246455287858498</v>
      </c>
      <c r="G12" s="44">
        <v>2010</v>
      </c>
      <c r="H12" s="44">
        <f t="shared" si="2"/>
        <v>62.447183973753546</v>
      </c>
      <c r="I12" s="14">
        <f t="shared" si="3"/>
        <v>1.3049249275232653</v>
      </c>
      <c r="J12" s="49">
        <v>5576</v>
      </c>
      <c r="K12" s="49">
        <f t="shared" si="4"/>
        <v>173.23656608838297</v>
      </c>
      <c r="L12" s="50">
        <f t="shared" si="5"/>
        <v>1.0082385345817144</v>
      </c>
      <c r="M12" s="45">
        <v>7988</v>
      </c>
      <c r="N12" s="45">
        <f t="shared" si="6"/>
        <v>248.17318685688724</v>
      </c>
      <c r="O12" s="18">
        <f t="shared" si="7"/>
        <v>0.99846109126345561</v>
      </c>
      <c r="P12" s="37">
        <f t="shared" si="8"/>
        <v>5.0325488232348521</v>
      </c>
      <c r="Q12" s="37">
        <f t="shared" si="9"/>
        <v>0.4331311021157</v>
      </c>
      <c r="R12" s="58">
        <f t="shared" si="10"/>
        <v>-56.686889788429994</v>
      </c>
    </row>
    <row r="13" spans="1:18" x14ac:dyDescent="0.25">
      <c r="A13" s="1" t="s">
        <v>1989</v>
      </c>
      <c r="B13" s="1" t="str">
        <f>VLOOKUP(A13,'[1]Catálogo de ENTIDADES'!$A$1:$D$37,2,FALSE)</f>
        <v>COLIMA</v>
      </c>
      <c r="C13" s="36">
        <v>785153</v>
      </c>
      <c r="D13" s="43">
        <v>107</v>
      </c>
      <c r="E13" s="43">
        <f t="shared" si="0"/>
        <v>13.627917106602153</v>
      </c>
      <c r="F13" s="6">
        <f t="shared" si="1"/>
        <v>0.47188605659545735</v>
      </c>
      <c r="G13" s="44">
        <v>379</v>
      </c>
      <c r="H13" s="44">
        <f t="shared" si="2"/>
        <v>48.270846573852481</v>
      </c>
      <c r="I13" s="14">
        <f t="shared" si="3"/>
        <v>1.0086896951725741</v>
      </c>
      <c r="J13" s="49">
        <v>494</v>
      </c>
      <c r="K13" s="49">
        <f t="shared" si="4"/>
        <v>62.917673370667877</v>
      </c>
      <c r="L13" s="50">
        <f t="shared" si="5"/>
        <v>0.36618148368381381</v>
      </c>
      <c r="M13" s="45">
        <v>980</v>
      </c>
      <c r="N13" s="45">
        <f t="shared" si="6"/>
        <v>124.81643705112252</v>
      </c>
      <c r="O13" s="18">
        <f t="shared" si="7"/>
        <v>0.50216688403790655</v>
      </c>
      <c r="P13" s="37">
        <f t="shared" si="8"/>
        <v>10.918367346938776</v>
      </c>
      <c r="Q13" s="37">
        <f t="shared" si="9"/>
        <v>0.93969967274830613</v>
      </c>
      <c r="R13" s="58">
        <f t="shared" si="10"/>
        <v>-6.0300327251693879</v>
      </c>
    </row>
    <row r="14" spans="1:18" x14ac:dyDescent="0.25">
      <c r="A14" s="1" t="s">
        <v>1990</v>
      </c>
      <c r="B14" s="1" t="str">
        <f>VLOOKUP(A14,'[1]Catálogo de ENTIDADES'!$A$1:$D$37,2,FALSE)</f>
        <v>CHIAPAS</v>
      </c>
      <c r="C14" s="36">
        <v>5730367</v>
      </c>
      <c r="D14" s="43">
        <v>827</v>
      </c>
      <c r="E14" s="43">
        <f t="shared" si="0"/>
        <v>14.431885427233544</v>
      </c>
      <c r="F14" s="6">
        <f t="shared" si="1"/>
        <v>0.49972460576498701</v>
      </c>
      <c r="G14" s="44">
        <v>601</v>
      </c>
      <c r="H14" s="44">
        <f t="shared" si="2"/>
        <v>10.487984451955695</v>
      </c>
      <c r="I14" s="14">
        <f t="shared" si="3"/>
        <v>0.21916172163320669</v>
      </c>
      <c r="J14" s="49">
        <v>3880</v>
      </c>
      <c r="K14" s="49">
        <f t="shared" si="4"/>
        <v>67.709450372026794</v>
      </c>
      <c r="L14" s="50">
        <f t="shared" si="5"/>
        <v>0.39406967340599763</v>
      </c>
      <c r="M14" s="45">
        <v>5308</v>
      </c>
      <c r="N14" s="45">
        <f t="shared" si="6"/>
        <v>92.629320251216029</v>
      </c>
      <c r="O14" s="18">
        <f t="shared" si="7"/>
        <v>0.37267028462005097</v>
      </c>
      <c r="P14" s="37">
        <f t="shared" si="8"/>
        <v>15.580256217030897</v>
      </c>
      <c r="Q14" s="37">
        <f t="shared" si="9"/>
        <v>1.3409295733746842</v>
      </c>
      <c r="R14" s="58">
        <f t="shared" si="10"/>
        <v>34.09295733746842</v>
      </c>
    </row>
    <row r="15" spans="1:18" x14ac:dyDescent="0.25">
      <c r="A15" s="1" t="s">
        <v>1991</v>
      </c>
      <c r="B15" s="1" t="str">
        <f>VLOOKUP(A15,'[1]Catálogo de ENTIDADES'!$A$1:$D$37,2,FALSE)</f>
        <v>CHIHUAHUA</v>
      </c>
      <c r="C15" s="36">
        <v>3801487</v>
      </c>
      <c r="D15" s="43">
        <v>777</v>
      </c>
      <c r="E15" s="43">
        <f t="shared" si="0"/>
        <v>20.439370172777124</v>
      </c>
      <c r="F15" s="6">
        <f t="shared" si="1"/>
        <v>0.70774232882983901</v>
      </c>
      <c r="G15" s="44">
        <v>455</v>
      </c>
      <c r="H15" s="44">
        <f t="shared" si="2"/>
        <v>11.969000551626245</v>
      </c>
      <c r="I15" s="14">
        <f t="shared" si="3"/>
        <v>0.25010971165523327</v>
      </c>
      <c r="J15" s="49">
        <v>2860</v>
      </c>
      <c r="K15" s="49">
        <f t="shared" si="4"/>
        <v>75.233717753079247</v>
      </c>
      <c r="L15" s="50">
        <f t="shared" si="5"/>
        <v>0.4378609842670253</v>
      </c>
      <c r="M15" s="45">
        <v>4092</v>
      </c>
      <c r="N15" s="45">
        <f t="shared" si="6"/>
        <v>107.64208847748262</v>
      </c>
      <c r="O15" s="18">
        <f t="shared" si="7"/>
        <v>0.43307030259107981</v>
      </c>
      <c r="P15" s="37">
        <f t="shared" si="8"/>
        <v>18.988269794721408</v>
      </c>
      <c r="Q15" s="37">
        <f t="shared" si="9"/>
        <v>1.6342435041040304</v>
      </c>
      <c r="R15" s="58">
        <f t="shared" si="10"/>
        <v>63.424350410403044</v>
      </c>
    </row>
    <row r="16" spans="1:18" x14ac:dyDescent="0.25">
      <c r="A16" s="1" t="s">
        <v>1992</v>
      </c>
      <c r="B16" s="1" t="str">
        <f>VLOOKUP(A16,'[1]Catálogo de ENTIDADES'!$A$1:$D$37,2,FALSE)</f>
        <v>CIUDAD DE MÉXICO</v>
      </c>
      <c r="C16" s="36">
        <v>9018645</v>
      </c>
      <c r="D16" s="43">
        <v>6463</v>
      </c>
      <c r="E16" s="43">
        <f t="shared" si="0"/>
        <v>71.662649987886212</v>
      </c>
      <c r="F16" s="6">
        <f t="shared" si="1"/>
        <v>2.481421411903173</v>
      </c>
      <c r="G16" s="44">
        <v>7965</v>
      </c>
      <c r="H16" s="44">
        <f t="shared" si="2"/>
        <v>88.317036539302748</v>
      </c>
      <c r="I16" s="14">
        <f t="shared" si="3"/>
        <v>1.8455132028620762</v>
      </c>
      <c r="J16" s="49">
        <v>45240</v>
      </c>
      <c r="K16" s="49">
        <f t="shared" si="4"/>
        <v>501.62746177502277</v>
      </c>
      <c r="L16" s="50">
        <f t="shared" si="5"/>
        <v>2.9194768078464559</v>
      </c>
      <c r="M16" s="45">
        <v>59668</v>
      </c>
      <c r="N16" s="45">
        <f t="shared" si="6"/>
        <v>661.60714830221173</v>
      </c>
      <c r="O16" s="18">
        <f t="shared" si="7"/>
        <v>2.6618064733256932</v>
      </c>
      <c r="P16" s="37">
        <f t="shared" si="8"/>
        <v>10.831601528457464</v>
      </c>
      <c r="Q16" s="37">
        <f t="shared" si="9"/>
        <v>0.93223209003728036</v>
      </c>
      <c r="R16" s="58">
        <f t="shared" si="10"/>
        <v>-6.7767909962719646</v>
      </c>
    </row>
    <row r="17" spans="1:18" x14ac:dyDescent="0.25">
      <c r="A17" s="1" t="s">
        <v>1993</v>
      </c>
      <c r="B17" s="1" t="str">
        <f>VLOOKUP(A17,'[1]Catálogo de ENTIDADES'!$A$1:$D$37,2,FALSE)</f>
        <v>DURANGO</v>
      </c>
      <c r="C17" s="36">
        <v>1868996</v>
      </c>
      <c r="D17" s="43">
        <v>218</v>
      </c>
      <c r="E17" s="43">
        <f t="shared" si="0"/>
        <v>11.664016402389304</v>
      </c>
      <c r="F17" s="6">
        <f t="shared" si="1"/>
        <v>0.40388319514518639</v>
      </c>
      <c r="G17" s="44">
        <v>703</v>
      </c>
      <c r="H17" s="44">
        <f t="shared" si="2"/>
        <v>37.61377766458569</v>
      </c>
      <c r="I17" s="14">
        <f t="shared" si="3"/>
        <v>0.78599470735886634</v>
      </c>
      <c r="J17" s="49">
        <v>2003</v>
      </c>
      <c r="K17" s="49">
        <f t="shared" si="4"/>
        <v>107.16983877975127</v>
      </c>
      <c r="L17" s="50">
        <f t="shared" si="5"/>
        <v>0.62372952571414941</v>
      </c>
      <c r="M17" s="45">
        <v>2924</v>
      </c>
      <c r="N17" s="45">
        <f t="shared" si="6"/>
        <v>156.44763284672626</v>
      </c>
      <c r="O17" s="18">
        <f t="shared" si="7"/>
        <v>0.62942687804466879</v>
      </c>
      <c r="P17" s="37">
        <f t="shared" si="8"/>
        <v>7.4555403556771553</v>
      </c>
      <c r="Q17" s="37">
        <f t="shared" si="9"/>
        <v>0.64166817343399807</v>
      </c>
      <c r="R17" s="58">
        <f t="shared" si="10"/>
        <v>-35.833182656600194</v>
      </c>
    </row>
    <row r="18" spans="1:18" x14ac:dyDescent="0.25">
      <c r="A18" s="1" t="s">
        <v>1994</v>
      </c>
      <c r="B18" s="1" t="str">
        <f>VLOOKUP(A18,'[1]Catálogo de ENTIDADES'!$A$1:$D$37,2,FALSE)</f>
        <v>GUANAJUATO</v>
      </c>
      <c r="C18" s="36">
        <v>6228175</v>
      </c>
      <c r="D18" s="43">
        <v>675</v>
      </c>
      <c r="E18" s="43">
        <f t="shared" si="0"/>
        <v>10.837845757384788</v>
      </c>
      <c r="F18" s="6">
        <f t="shared" si="1"/>
        <v>0.37527585884452486</v>
      </c>
      <c r="G18" s="44">
        <v>4350</v>
      </c>
      <c r="H18" s="44">
        <f t="shared" si="2"/>
        <v>69.843894880924182</v>
      </c>
      <c r="I18" s="14">
        <f t="shared" si="3"/>
        <v>1.4594899828267518</v>
      </c>
      <c r="J18" s="49">
        <v>8304</v>
      </c>
      <c r="K18" s="49">
        <f t="shared" si="4"/>
        <v>133.32958691751597</v>
      </c>
      <c r="L18" s="50">
        <f t="shared" si="5"/>
        <v>0.77597951959817923</v>
      </c>
      <c r="M18" s="45">
        <v>13329</v>
      </c>
      <c r="N18" s="45">
        <f t="shared" si="6"/>
        <v>214.01132755582492</v>
      </c>
      <c r="O18" s="18">
        <f t="shared" si="7"/>
        <v>0.86101962246772734</v>
      </c>
      <c r="P18" s="37">
        <f t="shared" si="8"/>
        <v>5.0641458474004049</v>
      </c>
      <c r="Q18" s="37">
        <f t="shared" si="9"/>
        <v>0.43585053005988939</v>
      </c>
      <c r="R18" s="58">
        <f t="shared" si="10"/>
        <v>-56.414946994011061</v>
      </c>
    </row>
    <row r="19" spans="1:18" x14ac:dyDescent="0.25">
      <c r="A19" s="1" t="s">
        <v>1995</v>
      </c>
      <c r="B19" s="1" t="str">
        <f>VLOOKUP(A19,'[1]Catálogo de ENTIDADES'!$A$1:$D$37,2,FALSE)</f>
        <v>GUERRERO</v>
      </c>
      <c r="C19" s="36">
        <v>3657048</v>
      </c>
      <c r="D19" s="43">
        <v>1151</v>
      </c>
      <c r="E19" s="43">
        <f t="shared" si="0"/>
        <v>31.473472593195382</v>
      </c>
      <c r="F19" s="6">
        <f t="shared" si="1"/>
        <v>1.0898138543984139</v>
      </c>
      <c r="G19" s="44">
        <v>1771</v>
      </c>
      <c r="H19" s="44">
        <f t="shared" si="2"/>
        <v>48.427037326280647</v>
      </c>
      <c r="I19" s="14">
        <f t="shared" si="3"/>
        <v>1.0119535285966368</v>
      </c>
      <c r="J19" s="49">
        <v>5227</v>
      </c>
      <c r="K19" s="49">
        <f t="shared" si="4"/>
        <v>142.92948848360754</v>
      </c>
      <c r="L19" s="50">
        <f t="shared" si="5"/>
        <v>0.83185104202368598</v>
      </c>
      <c r="M19" s="45">
        <v>8149</v>
      </c>
      <c r="N19" s="45">
        <f t="shared" si="6"/>
        <v>222.82999840308355</v>
      </c>
      <c r="O19" s="18">
        <f t="shared" si="7"/>
        <v>0.89649928015824454</v>
      </c>
      <c r="P19" s="37">
        <f t="shared" si="8"/>
        <v>14.12443244569886</v>
      </c>
      <c r="Q19" s="37">
        <f t="shared" si="9"/>
        <v>1.215632715517682</v>
      </c>
      <c r="R19" s="58">
        <f t="shared" si="10"/>
        <v>21.563271551768203</v>
      </c>
    </row>
    <row r="20" spans="1:18" x14ac:dyDescent="0.25">
      <c r="A20" s="1" t="s">
        <v>1996</v>
      </c>
      <c r="B20" s="1" t="str">
        <f>VLOOKUP(A20,'[1]Catálogo de ENTIDADES'!$A$1:$D$37,2,FALSE)</f>
        <v>HIDALGO</v>
      </c>
      <c r="C20" s="36">
        <v>3086414</v>
      </c>
      <c r="D20" s="43">
        <v>781</v>
      </c>
      <c r="E20" s="43">
        <f t="shared" si="0"/>
        <v>25.304447167489521</v>
      </c>
      <c r="F20" s="6">
        <f t="shared" si="1"/>
        <v>0.87620255500452793</v>
      </c>
      <c r="G20" s="44">
        <v>1010</v>
      </c>
      <c r="H20" s="44">
        <f t="shared" si="2"/>
        <v>32.724060997649701</v>
      </c>
      <c r="I20" s="14">
        <f t="shared" si="3"/>
        <v>0.6838169507142664</v>
      </c>
      <c r="J20" s="49">
        <v>3244</v>
      </c>
      <c r="K20" s="49">
        <f t="shared" si="4"/>
        <v>105.10579591720359</v>
      </c>
      <c r="L20" s="50">
        <f t="shared" si="5"/>
        <v>0.61171677576165273</v>
      </c>
      <c r="M20" s="45">
        <v>5035</v>
      </c>
      <c r="N20" s="45">
        <f t="shared" si="6"/>
        <v>163.13430408234282</v>
      </c>
      <c r="O20" s="18">
        <f t="shared" si="7"/>
        <v>0.65632898275384388</v>
      </c>
      <c r="P20" s="37">
        <f t="shared" si="8"/>
        <v>15.511420059582919</v>
      </c>
      <c r="Q20" s="37">
        <f t="shared" si="9"/>
        <v>1.3350051239976213</v>
      </c>
      <c r="R20" s="58">
        <f t="shared" si="10"/>
        <v>33.50051239976213</v>
      </c>
    </row>
    <row r="21" spans="1:18" x14ac:dyDescent="0.25">
      <c r="A21" s="1" t="s">
        <v>1997</v>
      </c>
      <c r="B21" s="1" t="str">
        <f>VLOOKUP(A21,'[1]Catálogo de ENTIDADES'!$A$1:$D$37,2,FALSE)</f>
        <v>JALISCO</v>
      </c>
      <c r="C21" s="36">
        <v>8409693</v>
      </c>
      <c r="D21" s="43">
        <v>1097</v>
      </c>
      <c r="E21" s="43">
        <f t="shared" si="0"/>
        <v>13.044471421251643</v>
      </c>
      <c r="F21" s="6">
        <f t="shared" si="1"/>
        <v>0.45168341803051437</v>
      </c>
      <c r="G21" s="44">
        <v>2449</v>
      </c>
      <c r="H21" s="44">
        <f t="shared" si="2"/>
        <v>29.121158168318392</v>
      </c>
      <c r="I21" s="14">
        <f t="shared" si="3"/>
        <v>0.60852904477098846</v>
      </c>
      <c r="J21" s="49">
        <v>6214</v>
      </c>
      <c r="K21" s="49">
        <f t="shared" si="4"/>
        <v>73.890925625941392</v>
      </c>
      <c r="L21" s="50">
        <f t="shared" si="5"/>
        <v>0.43004592075541881</v>
      </c>
      <c r="M21" s="45">
        <v>9760</v>
      </c>
      <c r="N21" s="45">
        <f t="shared" si="6"/>
        <v>116.05655521551144</v>
      </c>
      <c r="O21" s="18">
        <f t="shared" si="7"/>
        <v>0.46692374883987681</v>
      </c>
      <c r="P21" s="37">
        <f t="shared" si="8"/>
        <v>11.239754098360656</v>
      </c>
      <c r="Q21" s="37">
        <f t="shared" si="9"/>
        <v>0.96736012925616088</v>
      </c>
      <c r="R21" s="58">
        <f t="shared" si="10"/>
        <v>-3.2639870743839117</v>
      </c>
    </row>
    <row r="22" spans="1:18" x14ac:dyDescent="0.25">
      <c r="A22" s="1" t="s">
        <v>1998</v>
      </c>
      <c r="B22" s="1" t="str">
        <f>VLOOKUP(A22,'[1]Catálogo de ENTIDADES'!$A$1:$D$37,2,FALSE)</f>
        <v>MÉXICO</v>
      </c>
      <c r="C22" s="36">
        <v>17427790</v>
      </c>
      <c r="D22" s="43">
        <v>6915</v>
      </c>
      <c r="E22" s="43">
        <f t="shared" si="0"/>
        <v>39.678008513988296</v>
      </c>
      <c r="F22" s="6">
        <f t="shared" si="1"/>
        <v>1.3739076063323108</v>
      </c>
      <c r="G22" s="44">
        <v>6258</v>
      </c>
      <c r="H22" s="44">
        <f t="shared" si="2"/>
        <v>35.908167357995481</v>
      </c>
      <c r="I22" s="14">
        <f t="shared" si="3"/>
        <v>0.75035349403136653</v>
      </c>
      <c r="J22" s="49">
        <v>30944</v>
      </c>
      <c r="K22" s="49">
        <f t="shared" si="4"/>
        <v>177.55550187373157</v>
      </c>
      <c r="L22" s="50">
        <f t="shared" si="5"/>
        <v>1.0333747837322014</v>
      </c>
      <c r="M22" s="45">
        <v>44117</v>
      </c>
      <c r="N22" s="45">
        <f t="shared" si="6"/>
        <v>253.14167774571533</v>
      </c>
      <c r="O22" s="18">
        <f t="shared" si="7"/>
        <v>1.0184505385426759</v>
      </c>
      <c r="P22" s="37">
        <f t="shared" si="8"/>
        <v>15.674229888705035</v>
      </c>
      <c r="Q22" s="37">
        <f t="shared" si="9"/>
        <v>1.3490175068278394</v>
      </c>
      <c r="R22" s="58">
        <f t="shared" si="10"/>
        <v>34.901750682783941</v>
      </c>
    </row>
    <row r="23" spans="1:18" x14ac:dyDescent="0.25">
      <c r="A23" s="1" t="s">
        <v>1999</v>
      </c>
      <c r="B23" s="1" t="s">
        <v>2047</v>
      </c>
      <c r="C23" s="36">
        <v>4825401</v>
      </c>
      <c r="D23" s="43">
        <v>602</v>
      </c>
      <c r="E23" s="43">
        <f t="shared" si="0"/>
        <v>12.475647101660567</v>
      </c>
      <c r="F23" s="6">
        <f t="shared" si="1"/>
        <v>0.43198706509794566</v>
      </c>
      <c r="G23" s="44">
        <v>983</v>
      </c>
      <c r="H23" s="44">
        <f t="shared" si="2"/>
        <v>20.371363955037104</v>
      </c>
      <c r="I23" s="14">
        <f t="shared" si="3"/>
        <v>0.42568934163227751</v>
      </c>
      <c r="J23" s="49">
        <v>5845</v>
      </c>
      <c r="K23" s="49">
        <f t="shared" si="4"/>
        <v>121.12982941728573</v>
      </c>
      <c r="L23" s="50">
        <f t="shared" si="5"/>
        <v>0.70497680982379474</v>
      </c>
      <c r="M23" s="45">
        <v>7430</v>
      </c>
      <c r="N23" s="45">
        <f t="shared" si="6"/>
        <v>153.9768404739834</v>
      </c>
      <c r="O23" s="18">
        <f t="shared" si="7"/>
        <v>0.61948627938444001</v>
      </c>
      <c r="P23" s="37">
        <f t="shared" si="8"/>
        <v>8.1022880215343207</v>
      </c>
      <c r="Q23" s="37">
        <f t="shared" si="9"/>
        <v>0.69733112657022012</v>
      </c>
      <c r="R23" s="58">
        <f t="shared" si="10"/>
        <v>-30.266887342977988</v>
      </c>
    </row>
    <row r="24" spans="1:18" x14ac:dyDescent="0.25">
      <c r="A24" s="1" t="s">
        <v>2000</v>
      </c>
      <c r="B24" s="1" t="str">
        <f>VLOOKUP(A24,'[1]Catálogo de ENTIDADES'!$A$1:$D$37,2,FALSE)</f>
        <v>MORELOS</v>
      </c>
      <c r="C24" s="36">
        <v>2044058</v>
      </c>
      <c r="D24" s="43">
        <v>754</v>
      </c>
      <c r="E24" s="43">
        <f t="shared" si="0"/>
        <v>36.8874073044894</v>
      </c>
      <c r="F24" s="6">
        <f t="shared" si="1"/>
        <v>1.2772790614138076</v>
      </c>
      <c r="G24" s="44">
        <v>378</v>
      </c>
      <c r="H24" s="44">
        <f t="shared" si="2"/>
        <v>18.492625943099462</v>
      </c>
      <c r="I24" s="14">
        <f t="shared" si="3"/>
        <v>0.38643037256341856</v>
      </c>
      <c r="J24" s="49">
        <v>2322</v>
      </c>
      <c r="K24" s="49">
        <f t="shared" si="4"/>
        <v>113.59755936475383</v>
      </c>
      <c r="L24" s="50">
        <f t="shared" si="5"/>
        <v>0.66113892333530389</v>
      </c>
      <c r="M24" s="45">
        <v>3454</v>
      </c>
      <c r="N24" s="45">
        <f t="shared" si="6"/>
        <v>168.9775926123427</v>
      </c>
      <c r="O24" s="18">
        <f t="shared" si="7"/>
        <v>0.67983795371127187</v>
      </c>
      <c r="P24" s="37">
        <f t="shared" si="8"/>
        <v>21.829762594093804</v>
      </c>
      <c r="Q24" s="37">
        <f t="shared" si="9"/>
        <v>1.8787992850959156</v>
      </c>
      <c r="R24" s="58">
        <f t="shared" si="10"/>
        <v>87.879928509591565</v>
      </c>
    </row>
    <row r="25" spans="1:18" x14ac:dyDescent="0.25">
      <c r="A25" s="1" t="s">
        <v>2001</v>
      </c>
      <c r="B25" s="1" t="str">
        <f>VLOOKUP(A25,'[1]Catálogo de ENTIDADES'!$A$1:$D$37,2,FALSE)</f>
        <v>NAYARIT</v>
      </c>
      <c r="C25" s="36">
        <v>1288571</v>
      </c>
      <c r="D25" s="43">
        <v>263</v>
      </c>
      <c r="E25" s="43">
        <f t="shared" si="0"/>
        <v>20.410206344857986</v>
      </c>
      <c r="F25" s="6">
        <f t="shared" si="1"/>
        <v>0.70673248971470937</v>
      </c>
      <c r="G25" s="44">
        <v>694</v>
      </c>
      <c r="H25" s="44">
        <f t="shared" si="2"/>
        <v>53.858111039283052</v>
      </c>
      <c r="I25" s="14">
        <f t="shared" si="3"/>
        <v>1.1254437297607418</v>
      </c>
      <c r="J25" s="49">
        <v>1570</v>
      </c>
      <c r="K25" s="49">
        <f t="shared" si="4"/>
        <v>121.8403952905971</v>
      </c>
      <c r="L25" s="50">
        <f t="shared" si="5"/>
        <v>0.70911231026118926</v>
      </c>
      <c r="M25" s="45">
        <v>2527</v>
      </c>
      <c r="N25" s="45">
        <f t="shared" si="6"/>
        <v>196.10871267473814</v>
      </c>
      <c r="O25" s="18">
        <f t="shared" si="7"/>
        <v>0.78899304853753394</v>
      </c>
      <c r="P25" s="37">
        <f t="shared" si="8"/>
        <v>10.407597942223981</v>
      </c>
      <c r="Q25" s="37">
        <f t="shared" si="9"/>
        <v>0.89573981801829372</v>
      </c>
      <c r="R25" s="58">
        <f t="shared" si="10"/>
        <v>-10.426018198170627</v>
      </c>
    </row>
    <row r="26" spans="1:18" x14ac:dyDescent="0.25">
      <c r="A26" s="1" t="s">
        <v>2002</v>
      </c>
      <c r="B26" s="1" t="str">
        <f>VLOOKUP(A26,'[1]Catálogo de ENTIDADES'!$A$1:$D$37,2,FALSE)</f>
        <v>NUEVO LEÓN</v>
      </c>
      <c r="C26" s="36">
        <v>5610153</v>
      </c>
      <c r="D26" s="43">
        <v>591</v>
      </c>
      <c r="E26" s="43">
        <f t="shared" si="0"/>
        <v>10.534472054505466</v>
      </c>
      <c r="F26" s="6">
        <f t="shared" si="1"/>
        <v>0.36477111191902939</v>
      </c>
      <c r="G26" s="44">
        <v>3531</v>
      </c>
      <c r="H26" s="44">
        <f t="shared" si="2"/>
        <v>62.939459939862608</v>
      </c>
      <c r="I26" s="14">
        <f t="shared" si="3"/>
        <v>1.3152117513401136</v>
      </c>
      <c r="J26" s="49">
        <v>6708</v>
      </c>
      <c r="K26" s="49">
        <f t="shared" si="4"/>
        <v>119.56893154250874</v>
      </c>
      <c r="L26" s="50">
        <f t="shared" si="5"/>
        <v>0.69589236869550564</v>
      </c>
      <c r="M26" s="45">
        <v>10830</v>
      </c>
      <c r="N26" s="45">
        <f t="shared" si="6"/>
        <v>193.04286353687681</v>
      </c>
      <c r="O26" s="18">
        <f t="shared" si="7"/>
        <v>0.77665839178187324</v>
      </c>
      <c r="P26" s="37">
        <f t="shared" si="8"/>
        <v>5.4570637119113572</v>
      </c>
      <c r="Q26" s="37">
        <f t="shared" si="9"/>
        <v>0.46966737986586571</v>
      </c>
      <c r="R26" s="58">
        <f t="shared" si="10"/>
        <v>-53.033262013413427</v>
      </c>
    </row>
    <row r="27" spans="1:18" x14ac:dyDescent="0.25">
      <c r="A27" s="1" t="s">
        <v>2003</v>
      </c>
      <c r="B27" s="1" t="str">
        <f>VLOOKUP(A27,'[1]Catálogo de ENTIDADES'!$A$1:$D$37,2,FALSE)</f>
        <v>OAXACA</v>
      </c>
      <c r="C27" s="36">
        <v>4143593</v>
      </c>
      <c r="D27" s="43">
        <v>777</v>
      </c>
      <c r="E27" s="43">
        <f t="shared" si="0"/>
        <v>18.751841698738268</v>
      </c>
      <c r="F27" s="6">
        <f t="shared" si="1"/>
        <v>0.64930924982167848</v>
      </c>
      <c r="G27" s="44">
        <v>1488</v>
      </c>
      <c r="H27" s="44">
        <f t="shared" si="2"/>
        <v>35.910862867081782</v>
      </c>
      <c r="I27" s="14">
        <f t="shared" si="3"/>
        <v>0.75040982062249939</v>
      </c>
      <c r="J27" s="49">
        <v>5764</v>
      </c>
      <c r="K27" s="49">
        <f t="shared" si="4"/>
        <v>139.10632632114206</v>
      </c>
      <c r="L27" s="50">
        <f t="shared" si="5"/>
        <v>0.80960020028057578</v>
      </c>
      <c r="M27" s="45">
        <v>8029</v>
      </c>
      <c r="N27" s="45">
        <f t="shared" si="6"/>
        <v>193.76903088696213</v>
      </c>
      <c r="O27" s="18">
        <f t="shared" si="7"/>
        <v>0.77957993964926708</v>
      </c>
      <c r="P27" s="37">
        <f t="shared" si="8"/>
        <v>9.67741935483871</v>
      </c>
      <c r="Q27" s="37">
        <f t="shared" si="9"/>
        <v>0.83289630324993058</v>
      </c>
      <c r="R27" s="58">
        <f t="shared" si="10"/>
        <v>-16.710369675006941</v>
      </c>
    </row>
    <row r="28" spans="1:18" x14ac:dyDescent="0.25">
      <c r="A28" s="1" t="s">
        <v>2004</v>
      </c>
      <c r="B28" s="1" t="str">
        <f>VLOOKUP(A28,'[1]Catálogo de ENTIDADES'!$A$1:$D$37,2,FALSE)</f>
        <v>PUEBLA</v>
      </c>
      <c r="C28" s="36">
        <v>6604451</v>
      </c>
      <c r="D28" s="43">
        <v>1830</v>
      </c>
      <c r="E28" s="43">
        <f t="shared" si="0"/>
        <v>27.708586224653647</v>
      </c>
      <c r="F28" s="6">
        <f t="shared" si="1"/>
        <v>0.95944929699143744</v>
      </c>
      <c r="G28" s="44">
        <v>2690</v>
      </c>
      <c r="H28" s="44">
        <f t="shared" si="2"/>
        <v>40.730107619846066</v>
      </c>
      <c r="I28" s="14">
        <f t="shared" si="3"/>
        <v>0.85111496390583741</v>
      </c>
      <c r="J28" s="49">
        <v>10356</v>
      </c>
      <c r="K28" s="49">
        <f t="shared" si="4"/>
        <v>156.80334368443343</v>
      </c>
      <c r="L28" s="50">
        <f t="shared" si="5"/>
        <v>0.91259701703650753</v>
      </c>
      <c r="M28" s="45">
        <v>14876</v>
      </c>
      <c r="N28" s="45">
        <f t="shared" si="6"/>
        <v>225.24203752893314</v>
      </c>
      <c r="O28" s="18">
        <f t="shared" si="7"/>
        <v>0.90620350021629092</v>
      </c>
      <c r="P28" s="37">
        <f t="shared" si="8"/>
        <v>12.301694003764453</v>
      </c>
      <c r="Q28" s="37">
        <f t="shared" si="9"/>
        <v>1.0587569974762159</v>
      </c>
      <c r="R28" s="58">
        <f t="shared" si="10"/>
        <v>5.8756997476215878</v>
      </c>
    </row>
    <row r="29" spans="1:18" x14ac:dyDescent="0.25">
      <c r="A29" s="1" t="s">
        <v>2005</v>
      </c>
      <c r="B29" s="1" t="str">
        <f>VLOOKUP(A29,'[1]Catálogo de ENTIDADES'!$A$1:$D$37,2,FALSE)</f>
        <v>QUERÉTARO</v>
      </c>
      <c r="C29" s="36">
        <v>2279637</v>
      </c>
      <c r="D29" s="43">
        <v>359</v>
      </c>
      <c r="E29" s="43">
        <f t="shared" si="0"/>
        <v>15.748121301768659</v>
      </c>
      <c r="F29" s="6">
        <f t="shared" si="1"/>
        <v>0.54530114923272976</v>
      </c>
      <c r="G29" s="44">
        <v>576</v>
      </c>
      <c r="H29" s="44">
        <f t="shared" si="2"/>
        <v>25.26718069587395</v>
      </c>
      <c r="I29" s="14">
        <f t="shared" si="3"/>
        <v>0.52799456821205171</v>
      </c>
      <c r="J29" s="49">
        <v>1732</v>
      </c>
      <c r="K29" s="49">
        <f t="shared" si="4"/>
        <v>75.977008620232084</v>
      </c>
      <c r="L29" s="50">
        <f t="shared" si="5"/>
        <v>0.44218694449348117</v>
      </c>
      <c r="M29" s="45">
        <v>2667</v>
      </c>
      <c r="N29" s="45">
        <f t="shared" si="6"/>
        <v>116.99231061787469</v>
      </c>
      <c r="O29" s="18">
        <f t="shared" si="7"/>
        <v>0.470688520417469</v>
      </c>
      <c r="P29" s="37">
        <f t="shared" si="8"/>
        <v>13.460817397825272</v>
      </c>
      <c r="Q29" s="37">
        <f t="shared" si="9"/>
        <v>1.1585180551016721</v>
      </c>
      <c r="R29" s="58">
        <f t="shared" si="10"/>
        <v>15.851805510167205</v>
      </c>
    </row>
    <row r="30" spans="1:18" x14ac:dyDescent="0.25">
      <c r="A30" s="1" t="s">
        <v>2006</v>
      </c>
      <c r="B30" s="1" t="str">
        <f>VLOOKUP(A30,'[1]Catálogo de ENTIDADES'!$A$1:$D$37,2,FALSE)</f>
        <v>QUINTANA ROO</v>
      </c>
      <c r="C30" s="36">
        <v>1723259</v>
      </c>
      <c r="D30" s="43">
        <v>748</v>
      </c>
      <c r="E30" s="43">
        <f t="shared" si="0"/>
        <v>43.406127575715551</v>
      </c>
      <c r="F30" s="6">
        <f t="shared" si="1"/>
        <v>1.5029990433285447</v>
      </c>
      <c r="G30" s="44">
        <v>1528</v>
      </c>
      <c r="H30" s="44">
        <f t="shared" si="2"/>
        <v>88.669201785686312</v>
      </c>
      <c r="I30" s="14">
        <f t="shared" si="3"/>
        <v>1.852872208975249</v>
      </c>
      <c r="J30" s="49">
        <v>3257</v>
      </c>
      <c r="K30" s="49">
        <f t="shared" si="4"/>
        <v>189.00234961778818</v>
      </c>
      <c r="L30" s="50">
        <f t="shared" si="5"/>
        <v>1.0999955512505295</v>
      </c>
      <c r="M30" s="45">
        <v>5533</v>
      </c>
      <c r="N30" s="45">
        <f t="shared" si="6"/>
        <v>321.07767897919007</v>
      </c>
      <c r="O30" s="18">
        <f t="shared" si="7"/>
        <v>1.2917735948596607</v>
      </c>
      <c r="P30" s="37">
        <f t="shared" si="8"/>
        <v>13.518886679920477</v>
      </c>
      <c r="Q30" s="37">
        <f t="shared" si="9"/>
        <v>1.1635158431085844</v>
      </c>
      <c r="R30" s="58">
        <f t="shared" si="10"/>
        <v>16.351584310858435</v>
      </c>
    </row>
    <row r="31" spans="1:18" x14ac:dyDescent="0.25">
      <c r="A31" s="1" t="s">
        <v>2007</v>
      </c>
      <c r="B31" s="1" t="str">
        <f>VLOOKUP(A31,'[1]Catálogo de ENTIDADES'!$A$1:$D$37,2,FALSE)</f>
        <v>SAN LUIS POTOSÍ</v>
      </c>
      <c r="C31" s="36">
        <v>2866142</v>
      </c>
      <c r="D31" s="43">
        <v>281</v>
      </c>
      <c r="E31" s="43">
        <f t="shared" si="0"/>
        <v>9.8041199633514324</v>
      </c>
      <c r="F31" s="6">
        <f t="shared" si="1"/>
        <v>0.33948162963607964</v>
      </c>
      <c r="G31" s="44">
        <v>1456</v>
      </c>
      <c r="H31" s="44">
        <f t="shared" si="2"/>
        <v>50.7999952549455</v>
      </c>
      <c r="I31" s="14">
        <f t="shared" si="3"/>
        <v>1.0615399431638686</v>
      </c>
      <c r="J31" s="49">
        <v>3265</v>
      </c>
      <c r="K31" s="49">
        <f t="shared" si="4"/>
        <v>113.91619815068479</v>
      </c>
      <c r="L31" s="50">
        <f t="shared" si="5"/>
        <v>0.66299340423296849</v>
      </c>
      <c r="M31" s="45">
        <v>5002</v>
      </c>
      <c r="N31" s="45">
        <f t="shared" si="6"/>
        <v>174.52031336898173</v>
      </c>
      <c r="O31" s="18">
        <f t="shared" si="7"/>
        <v>0.70213766741255002</v>
      </c>
      <c r="P31" s="37">
        <f t="shared" si="8"/>
        <v>5.6177528988404637</v>
      </c>
      <c r="Q31" s="37">
        <f t="shared" si="9"/>
        <v>0.48349724760829971</v>
      </c>
      <c r="R31" s="58">
        <f t="shared" si="10"/>
        <v>-51.650275239170028</v>
      </c>
    </row>
    <row r="32" spans="1:18" x14ac:dyDescent="0.25">
      <c r="A32" s="1" t="s">
        <v>2008</v>
      </c>
      <c r="B32" s="1" t="str">
        <f>VLOOKUP(A32,'[1]Catálogo de ENTIDADES'!$A$1:$D$37,2,FALSE)</f>
        <v>SINALOA</v>
      </c>
      <c r="C32" s="36">
        <v>3156674</v>
      </c>
      <c r="D32" s="43">
        <v>1707</v>
      </c>
      <c r="E32" s="43">
        <f t="shared" si="0"/>
        <v>54.075903941933824</v>
      </c>
      <c r="F32" s="6">
        <f t="shared" si="1"/>
        <v>1.8724552599187485</v>
      </c>
      <c r="G32" s="44">
        <v>1658</v>
      </c>
      <c r="H32" s="44">
        <f t="shared" si="2"/>
        <v>52.523637220694951</v>
      </c>
      <c r="I32" s="14">
        <f t="shared" si="3"/>
        <v>1.0975579542911118</v>
      </c>
      <c r="J32" s="49">
        <v>7383</v>
      </c>
      <c r="K32" s="49">
        <f t="shared" si="4"/>
        <v>233.8854123042164</v>
      </c>
      <c r="L32" s="50">
        <f t="shared" si="5"/>
        <v>1.3612154216987595</v>
      </c>
      <c r="M32" s="45">
        <v>10748</v>
      </c>
      <c r="N32" s="45">
        <f t="shared" si="6"/>
        <v>340.48495346684518</v>
      </c>
      <c r="O32" s="18">
        <f t="shared" si="7"/>
        <v>1.3698537803495132</v>
      </c>
      <c r="P32" s="37">
        <f t="shared" si="8"/>
        <v>15.88202456270934</v>
      </c>
      <c r="Q32" s="37">
        <f t="shared" si="9"/>
        <v>1.3669015531285378</v>
      </c>
      <c r="R32" s="58">
        <f t="shared" si="10"/>
        <v>36.690155312853776</v>
      </c>
    </row>
    <row r="33" spans="1:18" x14ac:dyDescent="0.25">
      <c r="A33" s="1" t="s">
        <v>2009</v>
      </c>
      <c r="B33" s="1" t="str">
        <f>VLOOKUP(A33,'[1]Catálogo de ENTIDADES'!$A$1:$D$37,2,FALSE)</f>
        <v>SONORA</v>
      </c>
      <c r="C33" s="36">
        <v>3074745</v>
      </c>
      <c r="D33" s="43">
        <v>1281</v>
      </c>
      <c r="E33" s="43">
        <f t="shared" si="0"/>
        <v>41.661991482220479</v>
      </c>
      <c r="F33" s="6">
        <f t="shared" si="1"/>
        <v>1.4426058448017891</v>
      </c>
      <c r="G33" s="44">
        <v>2274</v>
      </c>
      <c r="H33" s="44">
        <f t="shared" si="2"/>
        <v>73.957352560944074</v>
      </c>
      <c r="I33" s="14">
        <f t="shared" si="3"/>
        <v>1.5454466765221158</v>
      </c>
      <c r="J33" s="49">
        <v>9157</v>
      </c>
      <c r="K33" s="49">
        <f t="shared" si="4"/>
        <v>297.81331460007254</v>
      </c>
      <c r="L33" s="50">
        <f t="shared" si="5"/>
        <v>1.7332764477570406</v>
      </c>
      <c r="M33" s="45">
        <v>12712</v>
      </c>
      <c r="N33" s="45">
        <f t="shared" si="6"/>
        <v>413.43265864323706</v>
      </c>
      <c r="O33" s="18">
        <f t="shared" si="7"/>
        <v>1.6633401405725732</v>
      </c>
      <c r="P33" s="37">
        <f t="shared" si="8"/>
        <v>10.077092511013216</v>
      </c>
      <c r="Q33" s="37">
        <f t="shared" si="9"/>
        <v>0.86729455365948172</v>
      </c>
      <c r="R33" s="58">
        <f t="shared" si="10"/>
        <v>-13.270544634051829</v>
      </c>
    </row>
    <row r="34" spans="1:18" x14ac:dyDescent="0.25">
      <c r="A34" s="1" t="s">
        <v>2010</v>
      </c>
      <c r="B34" s="1" t="str">
        <f>VLOOKUP(A34,'[1]Catálogo de ENTIDADES'!$A$1:$D$37,2,FALSE)</f>
        <v>TABASCO</v>
      </c>
      <c r="C34" s="36">
        <v>2572287</v>
      </c>
      <c r="D34" s="43">
        <v>1462</v>
      </c>
      <c r="E34" s="43">
        <f t="shared" si="0"/>
        <v>56.836581610061394</v>
      </c>
      <c r="F34" s="6">
        <f t="shared" si="1"/>
        <v>1.9680476595608591</v>
      </c>
      <c r="G34" s="44">
        <v>3613</v>
      </c>
      <c r="H34" s="44">
        <f t="shared" si="2"/>
        <v>140.45866577096567</v>
      </c>
      <c r="I34" s="14">
        <f t="shared" si="3"/>
        <v>2.9350885434358038</v>
      </c>
      <c r="J34" s="49">
        <v>10834</v>
      </c>
      <c r="K34" s="49">
        <f t="shared" si="4"/>
        <v>421.18161775882709</v>
      </c>
      <c r="L34" s="50">
        <f t="shared" si="5"/>
        <v>2.451281196980458</v>
      </c>
      <c r="M34" s="45">
        <v>15909</v>
      </c>
      <c r="N34" s="45">
        <f t="shared" si="6"/>
        <v>618.47686513985411</v>
      </c>
      <c r="O34" s="18">
        <f t="shared" si="7"/>
        <v>2.4882828540411372</v>
      </c>
      <c r="P34" s="37">
        <f t="shared" si="8"/>
        <v>9.1897667986674207</v>
      </c>
      <c r="Q34" s="37">
        <f t="shared" si="9"/>
        <v>0.79092602208170115</v>
      </c>
      <c r="R34" s="58">
        <f t="shared" si="10"/>
        <v>-20.907397791829887</v>
      </c>
    </row>
    <row r="35" spans="1:18" x14ac:dyDescent="0.25">
      <c r="A35" s="1" t="s">
        <v>2011</v>
      </c>
      <c r="B35" s="1" t="str">
        <f>VLOOKUP(A35,'[1]Catálogo de ENTIDADES'!$A$1:$D$37,2,FALSE)</f>
        <v>TAMAULIPAS</v>
      </c>
      <c r="C35" s="36">
        <v>3650602</v>
      </c>
      <c r="D35" s="43">
        <v>620</v>
      </c>
      <c r="E35" s="43">
        <f t="shared" si="0"/>
        <v>16.983500255574285</v>
      </c>
      <c r="F35" s="6">
        <f t="shared" si="1"/>
        <v>0.58807790655758474</v>
      </c>
      <c r="G35" s="44">
        <v>1966</v>
      </c>
      <c r="H35" s="44">
        <f t="shared" si="2"/>
        <v>53.854131455579108</v>
      </c>
      <c r="I35" s="14">
        <f t="shared" si="3"/>
        <v>1.1253605705589014</v>
      </c>
      <c r="J35" s="49">
        <v>7101</v>
      </c>
      <c r="K35" s="49">
        <f t="shared" si="4"/>
        <v>194.51586341102097</v>
      </c>
      <c r="L35" s="50">
        <f t="shared" si="5"/>
        <v>1.1320842562670503</v>
      </c>
      <c r="M35" s="45">
        <v>9687</v>
      </c>
      <c r="N35" s="45">
        <f t="shared" si="6"/>
        <v>265.35349512217437</v>
      </c>
      <c r="O35" s="18">
        <f t="shared" si="7"/>
        <v>1.0675816499992918</v>
      </c>
      <c r="P35" s="37">
        <f t="shared" si="8"/>
        <v>6.4003303396304316</v>
      </c>
      <c r="Q35" s="37">
        <f t="shared" si="9"/>
        <v>0.55085051954384445</v>
      </c>
      <c r="R35" s="58">
        <f t="shared" si="10"/>
        <v>-44.914948045615553</v>
      </c>
    </row>
    <row r="36" spans="1:18" x14ac:dyDescent="0.25">
      <c r="A36" s="1" t="s">
        <v>2012</v>
      </c>
      <c r="B36" s="1" t="str">
        <f>VLOOKUP(A36,'[1]Catálogo de ENTIDADES'!$A$1:$D$37,2,FALSE)</f>
        <v>TLAXCALA</v>
      </c>
      <c r="C36" s="36">
        <v>1380011</v>
      </c>
      <c r="D36" s="43">
        <v>504</v>
      </c>
      <c r="E36" s="43">
        <f t="shared" si="0"/>
        <v>36.52144801744334</v>
      </c>
      <c r="F36" s="6">
        <f t="shared" si="1"/>
        <v>1.2646071994199459</v>
      </c>
      <c r="G36" s="44">
        <v>716</v>
      </c>
      <c r="H36" s="44">
        <f t="shared" si="2"/>
        <v>51.883644405732994</v>
      </c>
      <c r="I36" s="14">
        <f t="shared" si="3"/>
        <v>1.0841843716163408</v>
      </c>
      <c r="J36" s="49">
        <v>2279</v>
      </c>
      <c r="K36" s="49">
        <f t="shared" si="4"/>
        <v>165.14361117411383</v>
      </c>
      <c r="L36" s="50">
        <f t="shared" si="5"/>
        <v>0.96113745663125649</v>
      </c>
      <c r="M36" s="45">
        <v>3499</v>
      </c>
      <c r="N36" s="45">
        <f t="shared" si="6"/>
        <v>253.54870359729017</v>
      </c>
      <c r="O36" s="18">
        <f t="shared" si="7"/>
        <v>1.0200881025401525</v>
      </c>
      <c r="P36" s="37">
        <f t="shared" si="8"/>
        <v>14.404115461560446</v>
      </c>
      <c r="Q36" s="37">
        <f t="shared" si="9"/>
        <v>1.2397039003502826</v>
      </c>
      <c r="R36" s="58">
        <f t="shared" si="10"/>
        <v>23.970390035028256</v>
      </c>
    </row>
    <row r="37" spans="1:18" x14ac:dyDescent="0.25">
      <c r="A37" s="1" t="s">
        <v>2013</v>
      </c>
      <c r="B37" s="1" t="s">
        <v>2046</v>
      </c>
      <c r="C37" s="36">
        <v>8539862</v>
      </c>
      <c r="D37" s="43">
        <v>2094</v>
      </c>
      <c r="E37" s="43">
        <f t="shared" si="0"/>
        <v>24.520302552898396</v>
      </c>
      <c r="F37" s="6">
        <f t="shared" si="1"/>
        <v>0.84905042991560231</v>
      </c>
      <c r="G37" s="44">
        <v>3636</v>
      </c>
      <c r="H37" s="44">
        <f t="shared" si="2"/>
        <v>42.576800421365128</v>
      </c>
      <c r="I37" s="14">
        <f t="shared" si="3"/>
        <v>0.88970430159627378</v>
      </c>
      <c r="J37" s="49">
        <v>9343</v>
      </c>
      <c r="K37" s="49">
        <f t="shared" si="4"/>
        <v>109.40457820044399</v>
      </c>
      <c r="L37" s="50">
        <f t="shared" si="5"/>
        <v>0.63673573132977956</v>
      </c>
      <c r="M37" s="45">
        <v>15073</v>
      </c>
      <c r="N37" s="45">
        <f t="shared" si="6"/>
        <v>176.50168117470753</v>
      </c>
      <c r="O37" s="18">
        <f t="shared" si="7"/>
        <v>0.71010919200211042</v>
      </c>
      <c r="P37" s="37">
        <f t="shared" si="8"/>
        <v>13.892390366881177</v>
      </c>
      <c r="Q37" s="37">
        <f t="shared" si="9"/>
        <v>1.1956617932542954</v>
      </c>
      <c r="R37" s="58">
        <f t="shared" si="10"/>
        <v>19.566179325429545</v>
      </c>
    </row>
    <row r="38" spans="1:18" x14ac:dyDescent="0.25">
      <c r="A38" s="1" t="s">
        <v>2014</v>
      </c>
      <c r="B38" s="1" t="str">
        <f>VLOOKUP(A38,'[1]Catálogo de ENTIDADES'!$A$1:$D$37,2,FALSE)</f>
        <v>YUCATÁN</v>
      </c>
      <c r="C38" s="36">
        <v>2259098</v>
      </c>
      <c r="D38" s="43">
        <v>602</v>
      </c>
      <c r="E38" s="43">
        <f t="shared" si="0"/>
        <v>26.647803680938146</v>
      </c>
      <c r="F38" s="6">
        <f t="shared" si="1"/>
        <v>0.92271818925548688</v>
      </c>
      <c r="G38" s="44">
        <v>1946</v>
      </c>
      <c r="H38" s="44">
        <f t="shared" si="2"/>
        <v>86.140574689544238</v>
      </c>
      <c r="I38" s="14">
        <f t="shared" si="3"/>
        <v>1.8000328602617279</v>
      </c>
      <c r="J38" s="49">
        <v>4126</v>
      </c>
      <c r="K38" s="49">
        <f t="shared" si="4"/>
        <v>182.63926576005116</v>
      </c>
      <c r="L38" s="50">
        <f t="shared" si="5"/>
        <v>1.0629623400237944</v>
      </c>
      <c r="M38" s="45">
        <v>6674</v>
      </c>
      <c r="N38" s="45">
        <f t="shared" si="6"/>
        <v>295.42764413053351</v>
      </c>
      <c r="O38" s="18">
        <f t="shared" si="7"/>
        <v>1.1885772660769549</v>
      </c>
      <c r="P38" s="37">
        <f t="shared" si="8"/>
        <v>9.0200779142942764</v>
      </c>
      <c r="Q38" s="37">
        <f t="shared" si="9"/>
        <v>0.77632158681701147</v>
      </c>
      <c r="R38" s="58">
        <f t="shared" si="10"/>
        <v>-22.367841318298854</v>
      </c>
    </row>
    <row r="39" spans="1:18" x14ac:dyDescent="0.25">
      <c r="A39" s="1" t="s">
        <v>2015</v>
      </c>
      <c r="B39" s="1" t="str">
        <f>VLOOKUP(A39,'[1]Catálogo de ENTIDADES'!$A$1:$D$37,2,FALSE)</f>
        <v>ZACATECAS</v>
      </c>
      <c r="C39" s="36">
        <v>1666426</v>
      </c>
      <c r="D39" s="43">
        <v>148</v>
      </c>
      <c r="E39" s="43">
        <f t="shared" si="0"/>
        <v>8.8812824571868187</v>
      </c>
      <c r="F39" s="6">
        <f t="shared" si="1"/>
        <v>0.30752706546783731</v>
      </c>
      <c r="G39" s="44">
        <v>536</v>
      </c>
      <c r="H39" s="44">
        <f t="shared" si="2"/>
        <v>32.164644574676586</v>
      </c>
      <c r="I39" s="14">
        <f t="shared" si="3"/>
        <v>0.6721271291922849</v>
      </c>
      <c r="J39" s="49">
        <v>832</v>
      </c>
      <c r="K39" s="49">
        <f t="shared" si="4"/>
        <v>49.92720948905022</v>
      </c>
      <c r="L39" s="50">
        <f t="shared" si="5"/>
        <v>0.29057685491937202</v>
      </c>
      <c r="M39" s="45">
        <v>1516</v>
      </c>
      <c r="N39" s="45">
        <f t="shared" si="6"/>
        <v>90.973136520913627</v>
      </c>
      <c r="O39" s="18">
        <f t="shared" si="7"/>
        <v>0.36600705465700056</v>
      </c>
      <c r="P39" s="37">
        <f t="shared" si="8"/>
        <v>9.7625329815303434</v>
      </c>
      <c r="Q39" s="37">
        <f t="shared" si="9"/>
        <v>0.84022168850278844</v>
      </c>
      <c r="R39" s="58">
        <f t="shared" si="10"/>
        <v>-15.977831149721155</v>
      </c>
    </row>
    <row r="40" spans="1:18" x14ac:dyDescent="0.25">
      <c r="A40" s="150" t="s">
        <v>2028</v>
      </c>
      <c r="B40" s="151"/>
      <c r="C40" s="36"/>
      <c r="D40" s="43"/>
      <c r="E40" s="43"/>
      <c r="F40" s="6"/>
      <c r="G40" s="44"/>
      <c r="H40" s="44"/>
      <c r="I40" s="14"/>
      <c r="J40" s="49">
        <v>4</v>
      </c>
      <c r="K40" s="49"/>
      <c r="L40" s="50"/>
      <c r="M40" s="45">
        <v>4</v>
      </c>
      <c r="N40" s="45"/>
      <c r="O40" s="18"/>
      <c r="P40" s="37"/>
      <c r="Q40" s="37"/>
      <c r="R40" s="58"/>
    </row>
    <row r="41" spans="1:18" s="25" customFormat="1" x14ac:dyDescent="0.25">
      <c r="A41" s="26"/>
      <c r="B41" s="26"/>
      <c r="C41" s="38"/>
      <c r="D41" s="38"/>
      <c r="E41" s="38"/>
      <c r="F41" s="24"/>
      <c r="G41" s="38"/>
      <c r="H41" s="38"/>
      <c r="I41" s="24"/>
      <c r="J41" s="38"/>
      <c r="K41" s="38"/>
      <c r="L41" s="24"/>
      <c r="M41" s="38"/>
      <c r="N41" s="38"/>
      <c r="O41" s="24"/>
      <c r="P41" s="39"/>
      <c r="Q41" s="39"/>
      <c r="R41" s="59"/>
    </row>
    <row r="42" spans="1:18" s="4" customFormat="1" x14ac:dyDescent="0.25">
      <c r="A42" s="146" t="s">
        <v>2034</v>
      </c>
      <c r="B42" s="146"/>
      <c r="C42" s="41">
        <v>127792286</v>
      </c>
      <c r="D42" s="41">
        <f>SUM(D8:D41)</f>
        <v>36906</v>
      </c>
      <c r="E42" s="41">
        <f>((D42/($C42/100000)))</f>
        <v>28.879677447823418</v>
      </c>
      <c r="F42" s="7">
        <f>((D42/$C42)/(D$42/$C$42))</f>
        <v>1</v>
      </c>
      <c r="G42" s="41">
        <f>SUM(G8:G40)</f>
        <v>61155</v>
      </c>
      <c r="H42" s="41">
        <f>((G42/($C42/100000)))</f>
        <v>47.855001200933209</v>
      </c>
      <c r="I42" s="7">
        <f>((G42/$C42)/(G$42/$C$42))</f>
        <v>1</v>
      </c>
      <c r="J42" s="41">
        <f>SUM(J8:J40)</f>
        <v>219574</v>
      </c>
      <c r="K42" s="41">
        <f>((J42/($C42/100000)))</f>
        <v>171.82101273311599</v>
      </c>
      <c r="L42" s="7">
        <f>((J42/$C42)/(J$42/$C$42))</f>
        <v>1</v>
      </c>
      <c r="M42" s="41">
        <f>SUM(M8:M40)</f>
        <v>317635</v>
      </c>
      <c r="N42" s="41">
        <f>((M42/($C42/100000)))</f>
        <v>248.55569138187263</v>
      </c>
      <c r="O42" s="7">
        <f>((M42/$C42)/(M$42/$C$42))</f>
        <v>1</v>
      </c>
      <c r="P42" s="7">
        <f>D42/M42*100</f>
        <v>11.618996647094935</v>
      </c>
      <c r="Q42" s="7">
        <f>P42/P$42</f>
        <v>1</v>
      </c>
      <c r="R42" s="60">
        <f>(Q42-1)*100</f>
        <v>0</v>
      </c>
    </row>
  </sheetData>
  <sheetProtection password="CC7B" sheet="1" objects="1" scenarios="1"/>
  <customSheetViews>
    <customSheetView guid="{AF61A9FE-7202-43E3-8928-D6161AC95A0D}">
      <pane xSplit="2" ySplit="7" topLeftCell="I11" activePane="bottomRight" state="frozen"/>
      <selection pane="bottomRight" activeCell="K7" sqref="K7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&amp;R&amp;P</oddFooter>
      </headerFooter>
    </customSheetView>
  </customSheetViews>
  <mergeCells count="10">
    <mergeCell ref="P6:R6"/>
    <mergeCell ref="A42:B42"/>
    <mergeCell ref="A6:A7"/>
    <mergeCell ref="D6:F6"/>
    <mergeCell ref="G6:I6"/>
    <mergeCell ref="A40:B40"/>
    <mergeCell ref="J6:L6"/>
    <mergeCell ref="M6:O6"/>
    <mergeCell ref="B6:B7"/>
    <mergeCell ref="C6:C7"/>
  </mergeCells>
  <conditionalFormatting sqref="F8:F40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{EA8885EE-D8C7-42B7-980C-A0201479D342}</x14:id>
        </ext>
      </extLst>
    </cfRule>
  </conditionalFormatting>
  <conditionalFormatting sqref="R8:R12">
    <cfRule type="dataBar" priority="8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{85A41EE9-DCAC-44D8-9EA2-5DA7A101CA35}</x14:id>
        </ext>
      </extLst>
    </cfRule>
  </conditionalFormatting>
  <conditionalFormatting sqref="I8:I39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{62B0F55C-15C8-44B0-B09C-9A53F907AADB}</x14:id>
        </ext>
      </extLst>
    </cfRule>
  </conditionalFormatting>
  <conditionalFormatting sqref="I8:I4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{B673A2F6-4695-4B09-89A5-53CED5258153}</x14:id>
        </ext>
      </extLst>
    </cfRule>
  </conditionalFormatting>
  <conditionalFormatting sqref="L8:L39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{3C3B62CF-2F68-4916-90FA-17FBB0183734}</x14:id>
        </ext>
      </extLst>
    </cfRule>
  </conditionalFormatting>
  <conditionalFormatting sqref="L8:L40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{83B8224F-714B-42D6-9A4B-D23CEB686D97}</x14:id>
        </ext>
      </extLst>
    </cfRule>
  </conditionalFormatting>
  <conditionalFormatting sqref="O8:O39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{C225E3C5-0678-40C6-9A1B-55DDEE94993B}</x14:id>
        </ext>
      </extLst>
    </cfRule>
  </conditionalFormatting>
  <conditionalFormatting sqref="O8:O4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{D046513F-0627-4285-8D56-2818000C4EC7}</x14:id>
        </ext>
      </extLst>
    </cfRule>
  </conditionalFormatting>
  <conditionalFormatting sqref="F8:F39">
    <cfRule type="dataBar" priority="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{ECC31623-FD5F-4C4A-AB0D-358E86BD39C1}</x14:id>
        </ext>
      </extLst>
    </cfRule>
  </conditionalFormatting>
  <conditionalFormatting sqref="R13:R40">
    <cfRule type="dataBar" priority="9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{57AC55A4-27AE-4C8E-B3EB-7F15C621FB40}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A8885EE-D8C7-42B7-980C-A0201479D3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F8:F40</xm:sqref>
        </x14:conditionalFormatting>
        <x14:conditionalFormatting xmlns:xm="http://schemas.microsoft.com/office/excel/2006/main">
          <x14:cfRule type="dataBar" id="{85A41EE9-DCAC-44D8-9EA2-5DA7A101CA3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R8:R12</xm:sqref>
        </x14:conditionalFormatting>
        <x14:conditionalFormatting xmlns:xm="http://schemas.microsoft.com/office/excel/2006/main">
          <x14:cfRule type="dataBar" id="{62B0F55C-15C8-44B0-B09C-9A53F907AAD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I8:I39</xm:sqref>
        </x14:conditionalFormatting>
        <x14:conditionalFormatting xmlns:xm="http://schemas.microsoft.com/office/excel/2006/main">
          <x14:cfRule type="dataBar" id="{B673A2F6-4695-4B09-89A5-53CED52581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I8:I40</xm:sqref>
        </x14:conditionalFormatting>
        <x14:conditionalFormatting xmlns:xm="http://schemas.microsoft.com/office/excel/2006/main">
          <x14:cfRule type="dataBar" id="{3C3B62CF-2F68-4916-90FA-17FBB01837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L8:L39</xm:sqref>
        </x14:conditionalFormatting>
        <x14:conditionalFormatting xmlns:xm="http://schemas.microsoft.com/office/excel/2006/main">
          <x14:cfRule type="dataBar" id="{83B8224F-714B-42D6-9A4B-D23CEB686D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L8:L40</xm:sqref>
        </x14:conditionalFormatting>
        <x14:conditionalFormatting xmlns:xm="http://schemas.microsoft.com/office/excel/2006/main">
          <x14:cfRule type="dataBar" id="{C225E3C5-0678-40C6-9A1B-55DDEE94993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O8:O39</xm:sqref>
        </x14:conditionalFormatting>
        <x14:conditionalFormatting xmlns:xm="http://schemas.microsoft.com/office/excel/2006/main">
          <x14:cfRule type="dataBar" id="{D046513F-0627-4285-8D56-2818000C4E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O8:O40</xm:sqref>
        </x14:conditionalFormatting>
        <x14:conditionalFormatting xmlns:xm="http://schemas.microsoft.com/office/excel/2006/main">
          <x14:cfRule type="dataBar" id="{ECC31623-FD5F-4C4A-AB0D-358E86BD39C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F8:F39</xm:sqref>
        </x14:conditionalFormatting>
        <x14:conditionalFormatting xmlns:xm="http://schemas.microsoft.com/office/excel/2006/main">
          <x14:cfRule type="dataBar" id="{57AC55A4-27AE-4C8E-B3EB-7F15C621FB4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R13:R40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71"/>
  <sheetViews>
    <sheetView showGridLines="0" showRowColHeaders="0" view="pageBreakPreview" zoomScaleNormal="100" zoomScaleSheetLayoutView="100" workbookViewId="0">
      <pane ySplit="6" topLeftCell="A7" activePane="bottomLeft" state="frozen"/>
      <selection pane="bottomLeft" activeCell="A6" sqref="A6"/>
    </sheetView>
  </sheetViews>
  <sheetFormatPr baseColWidth="10" defaultRowHeight="14.25" x14ac:dyDescent="0.2"/>
  <cols>
    <col min="1" max="1" width="130.28515625" style="65" customWidth="1"/>
    <col min="2" max="16384" width="11.42578125" style="65"/>
  </cols>
  <sheetData>
    <row r="1" spans="1:1" ht="43.5" customHeight="1" x14ac:dyDescent="0.2"/>
    <row r="2" spans="1:1" ht="35.25" customHeight="1" x14ac:dyDescent="0.2"/>
    <row r="3" spans="1:1" ht="24.75" x14ac:dyDescent="0.5">
      <c r="A3" s="64" t="s">
        <v>2113</v>
      </c>
    </row>
    <row r="4" spans="1:1" ht="19.5" x14ac:dyDescent="0.4">
      <c r="A4" s="92" t="s">
        <v>2025</v>
      </c>
    </row>
    <row r="5" spans="1:1" ht="23.25" x14ac:dyDescent="0.35">
      <c r="A5" s="66" t="s">
        <v>2054</v>
      </c>
    </row>
    <row r="6" spans="1:1" ht="18" x14ac:dyDescent="0.25">
      <c r="A6" s="67" t="s">
        <v>2183</v>
      </c>
    </row>
    <row r="7" spans="1:1" ht="18" x14ac:dyDescent="0.25">
      <c r="A7" s="67"/>
    </row>
    <row r="8" spans="1:1" ht="18" x14ac:dyDescent="0.25">
      <c r="A8" s="68" t="s">
        <v>2053</v>
      </c>
    </row>
    <row r="10" spans="1:1" ht="18" x14ac:dyDescent="0.25">
      <c r="A10" s="68" t="s">
        <v>2050</v>
      </c>
    </row>
    <row r="11" spans="1:1" x14ac:dyDescent="0.2">
      <c r="A11" s="69" t="s">
        <v>2049</v>
      </c>
    </row>
    <row r="12" spans="1:1" x14ac:dyDescent="0.2">
      <c r="A12" s="70" t="s">
        <v>2075</v>
      </c>
    </row>
    <row r="13" spans="1:1" x14ac:dyDescent="0.2">
      <c r="A13" s="70" t="s">
        <v>2076</v>
      </c>
    </row>
    <row r="14" spans="1:1" x14ac:dyDescent="0.2">
      <c r="A14" s="70" t="s">
        <v>2114</v>
      </c>
    </row>
    <row r="15" spans="1:1" x14ac:dyDescent="0.2">
      <c r="A15" s="70" t="s">
        <v>2115</v>
      </c>
    </row>
    <row r="17" spans="1:1" ht="18" x14ac:dyDescent="0.25">
      <c r="A17" s="68" t="s">
        <v>2051</v>
      </c>
    </row>
    <row r="18" spans="1:1" x14ac:dyDescent="0.2">
      <c r="A18" s="71" t="s">
        <v>2052</v>
      </c>
    </row>
    <row r="19" spans="1:1" x14ac:dyDescent="0.2">
      <c r="A19" s="70" t="s">
        <v>2112</v>
      </c>
    </row>
    <row r="20" spans="1:1" x14ac:dyDescent="0.2">
      <c r="A20" s="72" t="s">
        <v>2111</v>
      </c>
    </row>
    <row r="21" spans="1:1" x14ac:dyDescent="0.2">
      <c r="A21" s="72" t="s">
        <v>2110</v>
      </c>
    </row>
    <row r="22" spans="1:1" x14ac:dyDescent="0.2">
      <c r="A22" s="72" t="s">
        <v>2109</v>
      </c>
    </row>
    <row r="24" spans="1:1" x14ac:dyDescent="0.2">
      <c r="A24" s="71" t="s">
        <v>2073</v>
      </c>
    </row>
    <row r="25" spans="1:1" x14ac:dyDescent="0.2">
      <c r="A25" s="70" t="s">
        <v>2108</v>
      </c>
    </row>
    <row r="26" spans="1:1" ht="16.5" customHeight="1" x14ac:dyDescent="0.2">
      <c r="A26" s="72" t="s">
        <v>2107</v>
      </c>
    </row>
    <row r="27" spans="1:1" ht="17.25" customHeight="1" x14ac:dyDescent="0.2">
      <c r="A27" s="72" t="s">
        <v>2106</v>
      </c>
    </row>
    <row r="28" spans="1:1" x14ac:dyDescent="0.2">
      <c r="A28" s="72" t="s">
        <v>2105</v>
      </c>
    </row>
    <row r="30" spans="1:1" x14ac:dyDescent="0.2">
      <c r="A30" s="71" t="s">
        <v>2074</v>
      </c>
    </row>
    <row r="31" spans="1:1" x14ac:dyDescent="0.2">
      <c r="A31" s="70" t="s">
        <v>2082</v>
      </c>
    </row>
    <row r="32" spans="1:1" ht="16.5" customHeight="1" x14ac:dyDescent="0.2">
      <c r="A32" s="72" t="s">
        <v>2083</v>
      </c>
    </row>
    <row r="33" spans="1:1" ht="17.25" customHeight="1" x14ac:dyDescent="0.2">
      <c r="A33" s="72" t="s">
        <v>2084</v>
      </c>
    </row>
    <row r="34" spans="1:1" x14ac:dyDescent="0.2">
      <c r="A34" s="72" t="s">
        <v>2085</v>
      </c>
    </row>
    <row r="35" spans="1:1" x14ac:dyDescent="0.2">
      <c r="A35" s="72" t="s">
        <v>2086</v>
      </c>
    </row>
    <row r="37" spans="1:1" x14ac:dyDescent="0.2">
      <c r="A37" s="71" t="s">
        <v>2072</v>
      </c>
    </row>
    <row r="38" spans="1:1" x14ac:dyDescent="0.2">
      <c r="A38" s="70" t="s">
        <v>2079</v>
      </c>
    </row>
    <row r="39" spans="1:1" ht="16.5" customHeight="1" x14ac:dyDescent="0.2">
      <c r="A39" s="72" t="s">
        <v>2078</v>
      </c>
    </row>
    <row r="40" spans="1:1" ht="17.25" customHeight="1" x14ac:dyDescent="0.2">
      <c r="A40" s="72" t="s">
        <v>2077</v>
      </c>
    </row>
    <row r="41" spans="1:1" x14ac:dyDescent="0.2">
      <c r="A41" s="72" t="s">
        <v>2081</v>
      </c>
    </row>
    <row r="42" spans="1:1" x14ac:dyDescent="0.2">
      <c r="A42" s="72" t="s">
        <v>2080</v>
      </c>
    </row>
    <row r="44" spans="1:1" ht="18" x14ac:dyDescent="0.25">
      <c r="A44" s="68" t="s">
        <v>2120</v>
      </c>
    </row>
    <row r="45" spans="1:1" x14ac:dyDescent="0.2">
      <c r="A45" s="71" t="s">
        <v>2052</v>
      </c>
    </row>
    <row r="46" spans="1:1" x14ac:dyDescent="0.2">
      <c r="A46" s="70" t="s">
        <v>2121</v>
      </c>
    </row>
    <row r="47" spans="1:1" x14ac:dyDescent="0.2">
      <c r="A47" s="70" t="s">
        <v>2122</v>
      </c>
    </row>
    <row r="49" spans="1:1" x14ac:dyDescent="0.2">
      <c r="A49" s="71" t="s">
        <v>2073</v>
      </c>
    </row>
    <row r="50" spans="1:1" x14ac:dyDescent="0.2">
      <c r="A50" s="70" t="s">
        <v>2131</v>
      </c>
    </row>
    <row r="51" spans="1:1" ht="16.5" customHeight="1" x14ac:dyDescent="0.2">
      <c r="A51" s="70" t="s">
        <v>2132</v>
      </c>
    </row>
    <row r="52" spans="1:1" x14ac:dyDescent="0.2">
      <c r="A52" s="70" t="s">
        <v>2133</v>
      </c>
    </row>
    <row r="53" spans="1:1" ht="16.5" customHeight="1" x14ac:dyDescent="0.2">
      <c r="A53" s="70" t="s">
        <v>2134</v>
      </c>
    </row>
    <row r="55" spans="1:1" x14ac:dyDescent="0.2">
      <c r="A55" s="71" t="s">
        <v>2074</v>
      </c>
    </row>
    <row r="56" spans="1:1" x14ac:dyDescent="0.2">
      <c r="A56" s="70" t="s">
        <v>2135</v>
      </c>
    </row>
    <row r="57" spans="1:1" ht="16.5" customHeight="1" x14ac:dyDescent="0.2">
      <c r="A57" s="70" t="s">
        <v>2136</v>
      </c>
    </row>
    <row r="58" spans="1:1" x14ac:dyDescent="0.2">
      <c r="A58" s="70" t="s">
        <v>2151</v>
      </c>
    </row>
    <row r="59" spans="1:1" ht="16.5" customHeight="1" x14ac:dyDescent="0.2">
      <c r="A59" s="70" t="s">
        <v>2152</v>
      </c>
    </row>
    <row r="61" spans="1:1" x14ac:dyDescent="0.2">
      <c r="A61" s="71" t="s">
        <v>2072</v>
      </c>
    </row>
    <row r="62" spans="1:1" x14ac:dyDescent="0.2">
      <c r="A62" s="70" t="s">
        <v>2137</v>
      </c>
    </row>
    <row r="63" spans="1:1" ht="16.5" customHeight="1" x14ac:dyDescent="0.2">
      <c r="A63" s="70" t="s">
        <v>2138</v>
      </c>
    </row>
    <row r="64" spans="1:1" x14ac:dyDescent="0.2">
      <c r="A64" s="70" t="s">
        <v>2139</v>
      </c>
    </row>
    <row r="65" spans="1:1" ht="16.5" customHeight="1" x14ac:dyDescent="0.2">
      <c r="A65" s="70" t="s">
        <v>2140</v>
      </c>
    </row>
    <row r="66" spans="1:1" ht="15" x14ac:dyDescent="0.25">
      <c r="A66"/>
    </row>
    <row r="67" spans="1:1" ht="18" x14ac:dyDescent="0.25">
      <c r="A67" s="68" t="s">
        <v>2062</v>
      </c>
    </row>
    <row r="68" spans="1:1" x14ac:dyDescent="0.2">
      <c r="A68" s="70" t="s">
        <v>2061</v>
      </c>
    </row>
    <row r="70" spans="1:1" ht="18" x14ac:dyDescent="0.25">
      <c r="A70" s="68" t="s">
        <v>2178</v>
      </c>
    </row>
    <row r="71" spans="1:1" x14ac:dyDescent="0.2">
      <c r="A71" s="70" t="s">
        <v>2179</v>
      </c>
    </row>
  </sheetData>
  <sheetProtection password="CC7B" sheet="1" objects="1" scenarios="1"/>
  <customSheetViews>
    <customSheetView guid="{AF61A9FE-7202-43E3-8928-D6161AC95A0D}" topLeftCell="A43">
      <selection activeCell="A67" sqref="A67"/>
      <pageMargins left="0.7" right="0.7" top="0.75" bottom="0.75" header="0.3" footer="0.3"/>
    </customSheetView>
  </customSheetViews>
  <hyperlinks>
    <hyperlink ref="A12" location="indice_entidad!A1" display="1. Nacional"/>
    <hyperlink ref="A13" location="indice_municipal!A1" display="2. Municipal"/>
    <hyperlink ref="A15" location="indice_edomex!A1" display="3. Estado de México"/>
    <hyperlink ref="A14" location="indice_edomexcdmx!A1" display="4. CDMX y Estado de México"/>
    <hyperlink ref="A19" location="G_IA_entidad_positivos!A1" display="1.1 Índice de Afectación: Casos positivos por estado respecto al promedio nacional"/>
    <hyperlink ref="A20" location="G_IA_entidad_recuperados!A1" display="1.2 Índice de Afectación: Casos recuperados por estado respecto al promedio nacional"/>
    <hyperlink ref="A21" location="G_IA_entidad_defunciones!A1" display="1.3 Índice de Afectación: Defunciones por estado respecto al promedio nacional"/>
    <hyperlink ref="A22" location="G_DP_entidad_b!A1" display="G1.4 Defunciones/positivos respecto al promedio nacional"/>
    <hyperlink ref="A68" location="'notas y fuentes'!A1" display="Notas y Fuentes"/>
    <hyperlink ref="A38" location="G_IA_edomex_positivos!A1" display="G4.1 Índice de Afectación: Casos positivos por estado respecto al promedio nacional"/>
    <hyperlink ref="A39" location="G_IA_edomex_recuperados!A1" display="G4.2 Índice de Afectación: Casos recuperados por estado respecto al promedio nacional"/>
    <hyperlink ref="A40" location="G_IA_edomex_defunciones!A1" display="G4.3 Índice de Afectación: Defunciones por estado respecto al promedio nacional"/>
    <hyperlink ref="A41" location="G_IA_edomex_defpos_a!A1" display="G4.4 Defunciones/positivos respecto al promedio nacional"/>
    <hyperlink ref="A42" location="G_IA_edomex_defpos_b!A1" display="G4.5 Defunciones/positivos respecto al promedio nacional"/>
    <hyperlink ref="A31" location="G_IA_edomexcdmx_positivos!A1" display="G3.1 Índice de Afectación: Casos positivos por municipios y alcaldías del Estado de México respecto al promedio Nacional"/>
    <hyperlink ref="A32" location="G_IA_edomexcdmx_recuperados!A1" display="G3.2 Índice de Afectación: Casos recuperados por municipios y alcaldías del Estado de México respecto al promedio Nacional"/>
    <hyperlink ref="A33" location="G_IA_edomexcdmx_defunciones!A1" display="G3.3 Índice de Afectación: Defunciones por municipios y alcaldías del Estado de México respecto al promedio Nacional"/>
    <hyperlink ref="A34" location="G_IA_edomexcdmx_defpos_a!A1" display="G3.4 Defunciones/positivos por municipios y alcaldías del Estado de México respecto al promedio EdoMex-CDMX"/>
    <hyperlink ref="A35" location="G_IA_edomexcdmx_defpos_b!A1" display="G3.5 Defunciones/positivos por municipios y alcaldías del Estado de México respecto al promedio Nacional"/>
    <hyperlink ref="A25" location="G_IA_municipal_positivos!A1" display="G2.1 Índice de Afectación: Casos positivos por municipios del Estado de México respecto al promedio Nacional"/>
    <hyperlink ref="A26" location="G_IA_municipal_recuperados!A1" display="G2.2 Índice de Afectación: Casos recuperados por municipios del Estado de México respecto al promedio Nacional"/>
    <hyperlink ref="A27" location="G_IA_municipal_defunciones!A1" display="G2.3 Índice de Afectación: Defunciones por municipios del Estado de México respecto al promedio Nacional"/>
    <hyperlink ref="A28" location="G_IA_municipal_defpos_b!A1" display="G2.4 Defunciones/positivos por municipios del Estado de México respecto al promedio Estatal"/>
    <hyperlink ref="A46" location="'M1_1_Casos Positivos_entidad'!A1" display="M1.1 Índice de Afectación: Casos positivos por estado respecto al promedio Nacional"/>
    <hyperlink ref="A47" location="M1_2_defunciones_entidad!A1" display="M1.2 Índice de Afectación: Defunciones por estado respecto al promedio Nacional"/>
    <hyperlink ref="A50" location="'M2_1_Casos Positivos_municipal'!A1" display="M2.1 Índice de Afectación: Casos positivos por municipios respecto al promedio Nacional"/>
    <hyperlink ref="A51" location="M2_2_defunciones_municipal!A1" display="M2.2 Índice de Afectación: Defunciones por municipios respecto al promedio Nacional"/>
    <hyperlink ref="A52" location="'M2_3_Casos Positivos_mun_imoran'!A1" display="M2.3 Índice de Afectación: Casos positivos por municipios respecto al promedio Nacional-iMoran"/>
    <hyperlink ref="A53" location="M2_4_Defunciones_mun_imoran!A1" display="M2.4 Índice de Afectación: Defunciones por municipios respecto al promedio Nacional-iMoran"/>
    <hyperlink ref="A56" location="M3_1_positivos_edomexcdmx!A1" display="M3.1 Índice de Afectación: Casos positivos por municipios y alcaldías del Estado de México respecto al promedio Nacional"/>
    <hyperlink ref="A57" location="M3_2_Defunciones_edomexcdmx!A1" display="M3.2 Índice de Afectación: Defunciones por municipios y alcaldías del Estado de México respecto al promedio Nacional"/>
    <hyperlink ref="A58" location="M3_3_pos_edomexcdmx_imoran!A1" display="M3.1 Índice de Afectación: Casos positivos por municipios y alcaldías del Estado de México respecto al promedio Nacional-iMoran"/>
    <hyperlink ref="A59" location="M3_4_defuncio_edomexcdmx_imoran!A1" display="M3.2 Índice de Afectación: Defunciones por municipios y alcaldías del Estado de México respecto al promedio Nacional-iMoran"/>
    <hyperlink ref="A62" location="M4_1_positivos_edomex!A1" display="M4.1 Índice de Afectación: Casos positivos por municipios del Estado de México respecto al promedio Nacional"/>
    <hyperlink ref="A63" location="M4_2_defunciones_edomex!A1" display="M4.2 Índice de Afectación: Defunciones por municipios del Estado de México respecto al promedio Nacional"/>
    <hyperlink ref="A64" location="M4_3_positivos_edomex_imoran!A1" display="M4.3 Índice de Afectación: Casos positivos por municipios del Estado de México respecto al promedio Nacional-iMoran"/>
    <hyperlink ref="A65" location="M4_4_defunciones_edomex_imoran!A1" display="M4.4 Índice de Afectación: Defunciones por municipios del Estado de México respecto al promedio Nacional-iMoran"/>
    <hyperlink ref="A71" location="'Acerca de'!A1" display="Participantes y licenciamient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2097</v>
      </c>
    </row>
    <row r="5" spans="12:12" x14ac:dyDescent="0.25">
      <c r="L5" t="s">
        <v>2125</v>
      </c>
    </row>
  </sheetData>
  <sheetProtection password="CC7B" sheet="1" objects="1" scenarios="1"/>
  <customSheetViews>
    <customSheetView guid="{AF61A9FE-7202-43E3-8928-D6161AC95A0D}" topLeftCell="A4">
      <selection activeCell="M4" sqref="M1:M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2098</v>
      </c>
    </row>
    <row r="5" spans="12:12" x14ac:dyDescent="0.25">
      <c r="L5" t="s">
        <v>2125</v>
      </c>
    </row>
  </sheetData>
  <sheetProtection password="CC7B" sheet="1" objects="1" scenarios="1"/>
  <customSheetViews>
    <customSheetView guid="{AF61A9FE-7202-43E3-8928-D6161AC95A0D}">
      <selection activeCell="M6" sqref="M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2099</v>
      </c>
    </row>
    <row r="5" spans="12:12" x14ac:dyDescent="0.25">
      <c r="L5" t="s">
        <v>2125</v>
      </c>
    </row>
  </sheetData>
  <sheetProtection password="CC7B" sheet="1" objects="1" scenarios="1"/>
  <customSheetViews>
    <customSheetView guid="{AF61A9FE-7202-43E3-8928-D6161AC95A0D}">
      <selection activeCell="M1" sqref="M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cols>
    <col min="11" max="11" width="12.5703125" customWidth="1"/>
  </cols>
  <sheetData>
    <row r="1" spans="12:12" ht="18.75" x14ac:dyDescent="0.4">
      <c r="L1" s="90" t="s">
        <v>2055</v>
      </c>
    </row>
    <row r="3" spans="12:12" ht="23.25" x14ac:dyDescent="0.35">
      <c r="L3" s="29" t="s">
        <v>2100</v>
      </c>
    </row>
    <row r="5" spans="12:12" x14ac:dyDescent="0.25">
      <c r="L5" t="s">
        <v>2125</v>
      </c>
    </row>
  </sheetData>
  <sheetProtection password="CC7B" sheet="1" objects="1" scenarios="1"/>
  <customSheetViews>
    <customSheetView guid="{AF61A9FE-7202-43E3-8928-D6161AC95A0D}" scale="88" fitToPage="1">
      <selection activeCell="O11" sqref="O11"/>
      <pageMargins left="0.70866141732283472" right="0.70866141732283472" top="0.74803149606299213" bottom="0.74803149606299213" header="0.31496062992125984" footer="0.31496062992125984"/>
      <pageSetup scale="89" orientation="landscape" r:id="rId1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R1999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RowHeight="15" x14ac:dyDescent="0.25"/>
  <cols>
    <col min="2" max="2" width="32.7109375" bestFit="1" customWidth="1"/>
    <col min="3" max="5" width="12.7109375" style="42" customWidth="1"/>
    <col min="6" max="6" width="12.7109375" style="34" customWidth="1"/>
    <col min="7" max="8" width="12.7109375" style="42" customWidth="1"/>
    <col min="9" max="9" width="12.7109375" style="34" customWidth="1"/>
    <col min="10" max="11" width="12.7109375" style="42" customWidth="1"/>
    <col min="12" max="12" width="12.7109375" style="34" customWidth="1"/>
    <col min="13" max="14" width="12.7109375" style="42" customWidth="1"/>
    <col min="15" max="15" width="12.7109375" style="34" customWidth="1"/>
    <col min="16" max="16" width="12.7109375" style="33" customWidth="1"/>
    <col min="17" max="17" width="15.7109375" style="34" customWidth="1"/>
    <col min="18" max="18" width="20.7109375" style="34" customWidth="1"/>
  </cols>
  <sheetData>
    <row r="1" spans="1:18" ht="20.25" x14ac:dyDescent="0.4">
      <c r="B1" s="93" t="s">
        <v>2025</v>
      </c>
      <c r="C1" s="32"/>
      <c r="D1" s="32"/>
      <c r="E1" s="32"/>
      <c r="F1" s="32"/>
      <c r="G1" s="32"/>
      <c r="I1" s="32"/>
      <c r="J1" s="32"/>
      <c r="K1" s="62" t="s">
        <v>2055</v>
      </c>
      <c r="L1"/>
      <c r="M1" s="32"/>
      <c r="N1" s="32"/>
      <c r="O1" s="32"/>
      <c r="Q1" s="33"/>
      <c r="R1" s="57"/>
    </row>
    <row r="2" spans="1:18" x14ac:dyDescent="0.25">
      <c r="B2" s="51" t="s">
        <v>2026</v>
      </c>
      <c r="C2" s="34"/>
      <c r="D2" s="34"/>
      <c r="E2" s="34"/>
      <c r="G2" s="34"/>
      <c r="J2" s="34"/>
      <c r="K2" s="34"/>
      <c r="M2" s="34"/>
      <c r="N2" s="34"/>
      <c r="Q2" s="33"/>
      <c r="R2" s="57"/>
    </row>
    <row r="3" spans="1:18" ht="18.75" x14ac:dyDescent="0.4">
      <c r="B3" s="94" t="s">
        <v>2029</v>
      </c>
      <c r="C3" s="35"/>
      <c r="D3" s="35"/>
      <c r="E3" s="35"/>
      <c r="F3" s="35"/>
      <c r="G3" s="63"/>
      <c r="I3" s="63"/>
      <c r="J3" s="35"/>
      <c r="K3" s="62" t="s">
        <v>2060</v>
      </c>
      <c r="L3" s="35"/>
      <c r="M3" s="35"/>
      <c r="N3" s="35"/>
      <c r="O3" s="35"/>
      <c r="Q3" s="33"/>
      <c r="R3" s="57"/>
    </row>
    <row r="4" spans="1:18" ht="23.25" x14ac:dyDescent="0.35">
      <c r="B4" s="95" t="s">
        <v>2184</v>
      </c>
      <c r="C4" s="5"/>
      <c r="D4" s="5"/>
      <c r="E4" s="5"/>
      <c r="F4" s="5"/>
      <c r="G4" s="5"/>
      <c r="I4" s="5"/>
      <c r="J4" s="5"/>
      <c r="K4" s="121" t="s">
        <v>2118</v>
      </c>
      <c r="L4" s="5"/>
      <c r="M4" s="5"/>
      <c r="N4" s="5"/>
      <c r="Q4" s="33"/>
      <c r="R4" s="57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Q5" s="33"/>
      <c r="R5" s="57"/>
    </row>
    <row r="6" spans="1:18" s="3" customFormat="1" ht="15" customHeight="1" x14ac:dyDescent="0.25">
      <c r="A6" s="147" t="s">
        <v>2024</v>
      </c>
      <c r="B6" s="147" t="s">
        <v>2016</v>
      </c>
      <c r="C6" s="154" t="s">
        <v>2039</v>
      </c>
      <c r="D6" s="148" t="s">
        <v>2019</v>
      </c>
      <c r="E6" s="148"/>
      <c r="F6" s="148"/>
      <c r="G6" s="149" t="s">
        <v>2020</v>
      </c>
      <c r="H6" s="149"/>
      <c r="I6" s="149"/>
      <c r="J6" s="152" t="s">
        <v>2021</v>
      </c>
      <c r="K6" s="152"/>
      <c r="L6" s="152"/>
      <c r="M6" s="153" t="s">
        <v>2022</v>
      </c>
      <c r="N6" s="153"/>
      <c r="O6" s="153"/>
      <c r="P6" s="143" t="s">
        <v>2056</v>
      </c>
      <c r="Q6" s="144"/>
      <c r="R6" s="145"/>
    </row>
    <row r="7" spans="1:18" s="3" customFormat="1" ht="44.25" customHeight="1" x14ac:dyDescent="0.25">
      <c r="A7" s="147"/>
      <c r="B7" s="147"/>
      <c r="C7" s="154"/>
      <c r="D7" s="8" t="s">
        <v>2040</v>
      </c>
      <c r="E7" s="9" t="s">
        <v>2023</v>
      </c>
      <c r="F7" s="10" t="s">
        <v>2057</v>
      </c>
      <c r="G7" s="11" t="s">
        <v>2041</v>
      </c>
      <c r="H7" s="12" t="s">
        <v>2023</v>
      </c>
      <c r="I7" s="13" t="s">
        <v>2057</v>
      </c>
      <c r="J7" s="46" t="s">
        <v>2041</v>
      </c>
      <c r="K7" s="47" t="s">
        <v>2023</v>
      </c>
      <c r="L7" s="48" t="s">
        <v>2057</v>
      </c>
      <c r="M7" s="15" t="s">
        <v>2040</v>
      </c>
      <c r="N7" s="16" t="s">
        <v>2023</v>
      </c>
      <c r="O7" s="17" t="s">
        <v>2057</v>
      </c>
      <c r="P7" s="30" t="s">
        <v>2044</v>
      </c>
      <c r="Q7" s="30" t="s">
        <v>2045</v>
      </c>
      <c r="R7" s="31" t="s">
        <v>2058</v>
      </c>
    </row>
    <row r="8" spans="1:18" x14ac:dyDescent="0.25">
      <c r="A8" s="1" t="s">
        <v>229</v>
      </c>
      <c r="B8" s="1" t="s">
        <v>2185</v>
      </c>
      <c r="C8" s="36">
        <v>1815551</v>
      </c>
      <c r="D8" s="43">
        <v>1350</v>
      </c>
      <c r="E8" s="43">
        <f t="shared" ref="E8:E39" si="0">((D8/($C8/100000)))</f>
        <v>74.357591717335396</v>
      </c>
      <c r="F8" s="6">
        <f t="shared" ref="F8:F39" si="1">((D8/$C8)/(D$1999/$C$1999))</f>
        <v>2.5747376109610784</v>
      </c>
      <c r="G8" s="44">
        <v>1191</v>
      </c>
      <c r="H8" s="44">
        <f t="shared" ref="H8:H71" si="2">((G8/($C8/100000)))</f>
        <v>65.599919803960347</v>
      </c>
      <c r="I8" s="14">
        <f t="shared" ref="I8:I71" si="3">((G8/$C8)/($G$1999/$C$1999))</f>
        <v>1.3708059378897497</v>
      </c>
      <c r="J8" s="49">
        <v>7442</v>
      </c>
      <c r="K8" s="49">
        <f t="shared" ref="K8:K71" si="4">((J8/($C8/100000)))</f>
        <v>409.90310930400744</v>
      </c>
      <c r="L8" s="50">
        <f t="shared" ref="L8:L71" si="5">((J8/$C8)/($J$1999/$C$1999))</f>
        <v>2.3856401657968145</v>
      </c>
      <c r="M8" s="45">
        <v>9983</v>
      </c>
      <c r="N8" s="45">
        <f t="shared" ref="N8:N71" si="6">((M8/($C8/100000)))</f>
        <v>549.86062082530316</v>
      </c>
      <c r="O8" s="18">
        <f t="shared" ref="O8:O71" si="7">((M8/$C8)/($M$1999/$C$1999))</f>
        <v>2.212223014360656</v>
      </c>
      <c r="P8" s="37">
        <f t="shared" ref="P8:P71" si="8">D8/M8*100</f>
        <v>13.522989081438444</v>
      </c>
      <c r="Q8" s="37">
        <f t="shared" ref="Q8:Q71" si="9">P8/$P$1999</f>
        <v>1.1638689201979897</v>
      </c>
      <c r="R8" s="37">
        <f t="shared" ref="R8:R71" si="10">(Q8-1)*100</f>
        <v>16.386892019798971</v>
      </c>
    </row>
    <row r="9" spans="1:18" x14ac:dyDescent="0.25">
      <c r="A9" s="1" t="s">
        <v>10</v>
      </c>
      <c r="B9" s="1" t="s">
        <v>2187</v>
      </c>
      <c r="C9" s="36">
        <v>1789531</v>
      </c>
      <c r="D9" s="43">
        <v>975</v>
      </c>
      <c r="E9" s="43">
        <f t="shared" si="0"/>
        <v>54.483549041620407</v>
      </c>
      <c r="F9" s="6">
        <f t="shared" si="1"/>
        <v>1.8865705525989755</v>
      </c>
      <c r="G9" s="44">
        <v>280</v>
      </c>
      <c r="H9" s="44">
        <f t="shared" si="2"/>
        <v>15.646557673490989</v>
      </c>
      <c r="I9" s="14">
        <f t="shared" si="3"/>
        <v>0.32695762785156651</v>
      </c>
      <c r="J9" s="49">
        <v>2040</v>
      </c>
      <c r="K9" s="49">
        <f t="shared" si="4"/>
        <v>113.99634876400577</v>
      </c>
      <c r="L9" s="50">
        <f t="shared" si="5"/>
        <v>0.66345988159825708</v>
      </c>
      <c r="M9" s="45">
        <v>3295</v>
      </c>
      <c r="N9" s="45">
        <f t="shared" si="6"/>
        <v>184.12645547911717</v>
      </c>
      <c r="O9" s="18">
        <f t="shared" si="7"/>
        <v>0.74078551352192312</v>
      </c>
      <c r="P9" s="37">
        <f t="shared" si="8"/>
        <v>29.590288315629742</v>
      </c>
      <c r="Q9" s="37">
        <f t="shared" si="9"/>
        <v>2.5467163141860549</v>
      </c>
      <c r="R9" s="37">
        <f t="shared" si="10"/>
        <v>154.6716314186055</v>
      </c>
    </row>
    <row r="10" spans="1:18" x14ac:dyDescent="0.25">
      <c r="A10" s="1" t="s">
        <v>611</v>
      </c>
      <c r="B10" s="1" t="s">
        <v>2186</v>
      </c>
      <c r="C10" s="36">
        <v>1707754</v>
      </c>
      <c r="D10" s="43">
        <v>880</v>
      </c>
      <c r="E10" s="43">
        <f t="shared" si="0"/>
        <v>51.52966996417517</v>
      </c>
      <c r="F10" s="6">
        <f t="shared" si="1"/>
        <v>1.784288278748031</v>
      </c>
      <c r="G10" s="44">
        <v>744</v>
      </c>
      <c r="H10" s="44">
        <f t="shared" si="2"/>
        <v>43.565993696984464</v>
      </c>
      <c r="I10" s="14">
        <f t="shared" si="3"/>
        <v>0.9103749368652172</v>
      </c>
      <c r="J10" s="49">
        <v>3595</v>
      </c>
      <c r="K10" s="49">
        <f t="shared" si="4"/>
        <v>210.51041309228378</v>
      </c>
      <c r="L10" s="50">
        <f t="shared" si="5"/>
        <v>1.2251726942109389</v>
      </c>
      <c r="M10" s="45">
        <v>5219</v>
      </c>
      <c r="N10" s="45">
        <f t="shared" si="6"/>
        <v>305.6060767534434</v>
      </c>
      <c r="O10" s="18">
        <f t="shared" si="7"/>
        <v>1.2295275761113853</v>
      </c>
      <c r="P10" s="37">
        <f t="shared" si="8"/>
        <v>16.861467714121478</v>
      </c>
      <c r="Q10" s="37">
        <f t="shared" si="9"/>
        <v>1.451198259734183</v>
      </c>
      <c r="R10" s="37">
        <f t="shared" si="10"/>
        <v>45.119825973418301</v>
      </c>
    </row>
    <row r="11" spans="1:18" x14ac:dyDescent="0.25">
      <c r="A11" s="1" t="s">
        <v>1279</v>
      </c>
      <c r="B11" s="1" t="s">
        <v>2188</v>
      </c>
      <c r="C11" s="36">
        <v>1698509</v>
      </c>
      <c r="D11" s="43">
        <v>1041</v>
      </c>
      <c r="E11" s="43">
        <f t="shared" si="0"/>
        <v>61.289048218172525</v>
      </c>
      <c r="F11" s="6">
        <f t="shared" si="1"/>
        <v>2.1222206629178166</v>
      </c>
      <c r="G11" s="44">
        <v>1674</v>
      </c>
      <c r="H11" s="44">
        <f t="shared" si="2"/>
        <v>98.557028546801931</v>
      </c>
      <c r="I11" s="14">
        <f t="shared" si="3"/>
        <v>2.059492760912939</v>
      </c>
      <c r="J11" s="49">
        <v>6960</v>
      </c>
      <c r="K11" s="49">
        <f t="shared" si="4"/>
        <v>409.77115811573566</v>
      </c>
      <c r="L11" s="50">
        <f t="shared" si="5"/>
        <v>2.3848722085710197</v>
      </c>
      <c r="M11" s="45">
        <v>9675</v>
      </c>
      <c r="N11" s="45">
        <f t="shared" si="6"/>
        <v>569.61723488071004</v>
      </c>
      <c r="O11" s="18">
        <f t="shared" si="7"/>
        <v>2.29170867789774</v>
      </c>
      <c r="P11" s="37">
        <f t="shared" si="8"/>
        <v>10.75968992248062</v>
      </c>
      <c r="Q11" s="37">
        <f t="shared" si="9"/>
        <v>0.9260429492567962</v>
      </c>
      <c r="R11" s="37">
        <f t="shared" si="10"/>
        <v>-7.3957050743203805</v>
      </c>
    </row>
    <row r="12" spans="1:18" x14ac:dyDescent="0.25">
      <c r="A12" s="1" t="s">
        <v>289</v>
      </c>
      <c r="B12" s="1" t="s">
        <v>2190</v>
      </c>
      <c r="C12" s="36">
        <v>1679610</v>
      </c>
      <c r="D12" s="43">
        <v>327</v>
      </c>
      <c r="E12" s="43">
        <f t="shared" si="0"/>
        <v>19.468805258363549</v>
      </c>
      <c r="F12" s="6">
        <f t="shared" si="1"/>
        <v>0.67413513511491319</v>
      </c>
      <c r="G12" s="44">
        <v>1729</v>
      </c>
      <c r="H12" s="44">
        <f t="shared" si="2"/>
        <v>102.94056358321278</v>
      </c>
      <c r="I12" s="14">
        <f t="shared" si="3"/>
        <v>2.1510931146148495</v>
      </c>
      <c r="J12" s="49">
        <v>4132</v>
      </c>
      <c r="K12" s="49">
        <f t="shared" si="4"/>
        <v>246.00949029834308</v>
      </c>
      <c r="L12" s="50">
        <f t="shared" si="5"/>
        <v>1.4317776759962511</v>
      </c>
      <c r="M12" s="45">
        <v>6188</v>
      </c>
      <c r="N12" s="45">
        <f t="shared" si="6"/>
        <v>368.41885913991939</v>
      </c>
      <c r="O12" s="18">
        <f t="shared" si="7"/>
        <v>1.4822386769405855</v>
      </c>
      <c r="P12" s="37">
        <f t="shared" si="8"/>
        <v>5.284421460892049</v>
      </c>
      <c r="Q12" s="37">
        <f t="shared" si="9"/>
        <v>0.45480876029113049</v>
      </c>
      <c r="R12" s="37">
        <f t="shared" si="10"/>
        <v>-54.519123970886952</v>
      </c>
    </row>
    <row r="13" spans="1:18" x14ac:dyDescent="0.25">
      <c r="A13" s="1" t="s">
        <v>505</v>
      </c>
      <c r="B13" s="1" t="s">
        <v>2189</v>
      </c>
      <c r="C13" s="36">
        <v>1503505</v>
      </c>
      <c r="D13" s="43">
        <v>465</v>
      </c>
      <c r="E13" s="43">
        <f t="shared" si="0"/>
        <v>30.92773219909478</v>
      </c>
      <c r="F13" s="6">
        <f t="shared" si="1"/>
        <v>1.0709168152923993</v>
      </c>
      <c r="G13" s="44">
        <v>854</v>
      </c>
      <c r="H13" s="44">
        <f t="shared" si="2"/>
        <v>56.800609243068699</v>
      </c>
      <c r="I13" s="14">
        <f t="shared" si="3"/>
        <v>1.1869315184963583</v>
      </c>
      <c r="J13" s="49">
        <v>2001</v>
      </c>
      <c r="K13" s="49">
        <f t="shared" si="4"/>
        <v>133.08901533416915</v>
      </c>
      <c r="L13" s="50">
        <f t="shared" si="5"/>
        <v>0.77457939059462999</v>
      </c>
      <c r="M13" s="45">
        <v>3320</v>
      </c>
      <c r="N13" s="45">
        <f t="shared" si="6"/>
        <v>220.81735677633264</v>
      </c>
      <c r="O13" s="18">
        <f t="shared" si="7"/>
        <v>0.88840193338029927</v>
      </c>
      <c r="P13" s="37">
        <f t="shared" si="8"/>
        <v>14.006024096385541</v>
      </c>
      <c r="Q13" s="37">
        <f t="shared" si="9"/>
        <v>1.2054417882879265</v>
      </c>
      <c r="R13" s="37">
        <f t="shared" si="10"/>
        <v>20.544178828792646</v>
      </c>
    </row>
    <row r="14" spans="1:18" x14ac:dyDescent="0.25">
      <c r="A14" s="1" t="s">
        <v>205</v>
      </c>
      <c r="B14" s="1" t="s">
        <v>2191</v>
      </c>
      <c r="C14" s="36">
        <v>1464930</v>
      </c>
      <c r="D14" s="43">
        <v>591</v>
      </c>
      <c r="E14" s="43">
        <f t="shared" si="0"/>
        <v>40.343224590936082</v>
      </c>
      <c r="F14" s="6">
        <f t="shared" si="1"/>
        <v>1.3969416612711043</v>
      </c>
      <c r="G14" s="44">
        <v>209</v>
      </c>
      <c r="H14" s="44">
        <f t="shared" si="2"/>
        <v>14.266893298655908</v>
      </c>
      <c r="I14" s="14">
        <f t="shared" si="3"/>
        <v>0.29812752984274704</v>
      </c>
      <c r="J14" s="49">
        <v>1791</v>
      </c>
      <c r="K14" s="49">
        <f t="shared" si="4"/>
        <v>122.25840142532408</v>
      </c>
      <c r="L14" s="50">
        <f t="shared" si="5"/>
        <v>0.71154511011539723</v>
      </c>
      <c r="M14" s="45">
        <v>2591</v>
      </c>
      <c r="N14" s="45">
        <f t="shared" si="6"/>
        <v>176.86851931491606</v>
      </c>
      <c r="O14" s="18">
        <f t="shared" si="7"/>
        <v>0.7115850710623286</v>
      </c>
      <c r="P14" s="37">
        <f t="shared" si="8"/>
        <v>22.809725974527208</v>
      </c>
      <c r="Q14" s="37">
        <f t="shared" si="9"/>
        <v>1.9631407657071887</v>
      </c>
      <c r="R14" s="37">
        <f t="shared" si="10"/>
        <v>96.314076570718868</v>
      </c>
    </row>
    <row r="15" spans="1:18" x14ac:dyDescent="0.25">
      <c r="A15" s="1" t="s">
        <v>573</v>
      </c>
      <c r="B15" s="1" t="s">
        <v>2192</v>
      </c>
      <c r="C15" s="36">
        <v>1433360</v>
      </c>
      <c r="D15" s="43">
        <v>109</v>
      </c>
      <c r="E15" s="43">
        <f t="shared" si="0"/>
        <v>7.6045096835407708</v>
      </c>
      <c r="F15" s="6">
        <f t="shared" si="1"/>
        <v>0.2633169881235603</v>
      </c>
      <c r="G15" s="44">
        <v>397</v>
      </c>
      <c r="H15" s="44">
        <f t="shared" si="2"/>
        <v>27.697159122620974</v>
      </c>
      <c r="I15" s="14">
        <f t="shared" si="3"/>
        <v>0.57877250919556678</v>
      </c>
      <c r="J15" s="49">
        <v>1080</v>
      </c>
      <c r="K15" s="49">
        <f t="shared" si="4"/>
        <v>75.347435396550765</v>
      </c>
      <c r="L15" s="50">
        <f t="shared" si="5"/>
        <v>0.43852282208105414</v>
      </c>
      <c r="M15" s="45">
        <v>1586</v>
      </c>
      <c r="N15" s="45">
        <f t="shared" si="6"/>
        <v>110.64910420271251</v>
      </c>
      <c r="O15" s="18">
        <f t="shared" si="7"/>
        <v>0.44516825821829575</v>
      </c>
      <c r="P15" s="37">
        <f t="shared" si="8"/>
        <v>6.8726355611601511</v>
      </c>
      <c r="Q15" s="37">
        <f t="shared" si="9"/>
        <v>0.5914999177556779</v>
      </c>
      <c r="R15" s="37">
        <f t="shared" si="10"/>
        <v>-40.850008224432209</v>
      </c>
    </row>
    <row r="16" spans="1:18" x14ac:dyDescent="0.25">
      <c r="A16" s="1" t="s">
        <v>227</v>
      </c>
      <c r="B16" s="1" t="s">
        <v>2193</v>
      </c>
      <c r="C16" s="36">
        <v>1176967</v>
      </c>
      <c r="D16" s="43">
        <v>1158</v>
      </c>
      <c r="E16" s="43">
        <f t="shared" si="0"/>
        <v>98.388484978763216</v>
      </c>
      <c r="F16" s="6">
        <f t="shared" si="1"/>
        <v>3.4068415464999764</v>
      </c>
      <c r="G16" s="44">
        <v>856</v>
      </c>
      <c r="H16" s="44">
        <f t="shared" si="2"/>
        <v>72.729311866857785</v>
      </c>
      <c r="I16" s="14">
        <f t="shared" si="3"/>
        <v>1.5197849763179927</v>
      </c>
      <c r="J16" s="49">
        <v>5426</v>
      </c>
      <c r="K16" s="49">
        <f t="shared" si="4"/>
        <v>461.01547452052608</v>
      </c>
      <c r="L16" s="50">
        <f t="shared" si="5"/>
        <v>2.6831146388166531</v>
      </c>
      <c r="M16" s="45">
        <v>7440</v>
      </c>
      <c r="N16" s="45">
        <f t="shared" si="6"/>
        <v>632.13327136614703</v>
      </c>
      <c r="O16" s="18">
        <f t="shared" si="7"/>
        <v>2.5432258977926954</v>
      </c>
      <c r="P16" s="37">
        <f t="shared" si="8"/>
        <v>15.564516129032258</v>
      </c>
      <c r="Q16" s="37">
        <f t="shared" si="9"/>
        <v>1.3395748877269718</v>
      </c>
      <c r="R16" s="37">
        <f t="shared" si="10"/>
        <v>33.957488772697175</v>
      </c>
    </row>
    <row r="17" spans="1:18" x14ac:dyDescent="0.25">
      <c r="A17" s="1" t="s">
        <v>636</v>
      </c>
      <c r="B17" s="1" t="s">
        <v>2195</v>
      </c>
      <c r="C17" s="36">
        <v>1135786</v>
      </c>
      <c r="D17" s="43">
        <v>696</v>
      </c>
      <c r="E17" s="43">
        <f t="shared" si="0"/>
        <v>61.279149417231764</v>
      </c>
      <c r="F17" s="6">
        <f t="shared" si="1"/>
        <v>2.1218779028243686</v>
      </c>
      <c r="G17" s="44">
        <v>461</v>
      </c>
      <c r="H17" s="44">
        <f t="shared" si="2"/>
        <v>40.588632013425062</v>
      </c>
      <c r="I17" s="14">
        <f t="shared" si="3"/>
        <v>0.84815862490530158</v>
      </c>
      <c r="J17" s="49">
        <v>3074</v>
      </c>
      <c r="K17" s="49">
        <f t="shared" si="4"/>
        <v>270.6495765927736</v>
      </c>
      <c r="L17" s="50">
        <f t="shared" si="5"/>
        <v>1.5751832228643934</v>
      </c>
      <c r="M17" s="45">
        <v>4231</v>
      </c>
      <c r="N17" s="45">
        <f t="shared" si="6"/>
        <v>372.51735802343046</v>
      </c>
      <c r="O17" s="18">
        <f t="shared" si="7"/>
        <v>1.4987279347834659</v>
      </c>
      <c r="P17" s="37">
        <f t="shared" si="8"/>
        <v>16.450011817537224</v>
      </c>
      <c r="Q17" s="37">
        <f t="shared" si="9"/>
        <v>1.415785916561924</v>
      </c>
      <c r="R17" s="37">
        <f t="shared" si="10"/>
        <v>41.578591656192401</v>
      </c>
    </row>
    <row r="18" spans="1:18" x14ac:dyDescent="0.25">
      <c r="A18" s="1" t="s">
        <v>904</v>
      </c>
      <c r="B18" s="1" t="s">
        <v>2194</v>
      </c>
      <c r="C18" s="36">
        <v>1124835</v>
      </c>
      <c r="D18" s="43">
        <v>167</v>
      </c>
      <c r="E18" s="43">
        <f t="shared" si="0"/>
        <v>14.846621948996964</v>
      </c>
      <c r="F18" s="6">
        <f t="shared" si="1"/>
        <v>0.51408544904354236</v>
      </c>
      <c r="G18" s="44">
        <v>1001</v>
      </c>
      <c r="H18" s="44">
        <f t="shared" si="2"/>
        <v>88.990829766143477</v>
      </c>
      <c r="I18" s="14">
        <f t="shared" si="3"/>
        <v>1.8595930944080323</v>
      </c>
      <c r="J18" s="49">
        <v>2132</v>
      </c>
      <c r="K18" s="49">
        <f t="shared" si="4"/>
        <v>189.53891015126663</v>
      </c>
      <c r="L18" s="50">
        <f t="shared" si="5"/>
        <v>1.1031183388825165</v>
      </c>
      <c r="M18" s="45">
        <v>3300</v>
      </c>
      <c r="N18" s="45">
        <f t="shared" si="6"/>
        <v>293.37636186640708</v>
      </c>
      <c r="O18" s="18">
        <f t="shared" si="7"/>
        <v>1.1803244586166948</v>
      </c>
      <c r="P18" s="37">
        <f t="shared" si="8"/>
        <v>5.0606060606060606</v>
      </c>
      <c r="Q18" s="37">
        <f t="shared" si="9"/>
        <v>0.43554587494190816</v>
      </c>
      <c r="R18" s="37">
        <f t="shared" si="10"/>
        <v>-56.445412505809188</v>
      </c>
    </row>
    <row r="19" spans="1:18" x14ac:dyDescent="0.25">
      <c r="A19" s="1" t="s">
        <v>8</v>
      </c>
      <c r="B19" s="1" t="s">
        <v>2196</v>
      </c>
      <c r="C19" s="36">
        <v>1087478</v>
      </c>
      <c r="D19" s="43">
        <v>1079</v>
      </c>
      <c r="E19" s="43">
        <f t="shared" si="0"/>
        <v>99.220398021845043</v>
      </c>
      <c r="F19" s="6">
        <f t="shared" si="1"/>
        <v>3.4356477215199304</v>
      </c>
      <c r="G19" s="44">
        <v>568</v>
      </c>
      <c r="H19" s="44">
        <f t="shared" si="2"/>
        <v>52.230941683417967</v>
      </c>
      <c r="I19" s="14">
        <f t="shared" si="3"/>
        <v>1.0914416544283658</v>
      </c>
      <c r="J19" s="49">
        <v>4572</v>
      </c>
      <c r="K19" s="49">
        <f t="shared" si="4"/>
        <v>420.42229819821642</v>
      </c>
      <c r="L19" s="50">
        <f t="shared" si="5"/>
        <v>2.4468619495989397</v>
      </c>
      <c r="M19" s="45">
        <v>6219</v>
      </c>
      <c r="N19" s="45">
        <f t="shared" si="6"/>
        <v>571.87363790347945</v>
      </c>
      <c r="O19" s="18">
        <f t="shared" si="7"/>
        <v>2.3007867360593726</v>
      </c>
      <c r="P19" s="37">
        <f t="shared" si="8"/>
        <v>17.350056279144557</v>
      </c>
      <c r="Q19" s="37">
        <f t="shared" si="9"/>
        <v>1.4932490993947005</v>
      </c>
      <c r="R19" s="37">
        <f t="shared" si="10"/>
        <v>49.324909939470054</v>
      </c>
    </row>
    <row r="20" spans="1:18" x14ac:dyDescent="0.25">
      <c r="A20" s="1" t="s">
        <v>1379</v>
      </c>
      <c r="B20" s="1" t="s">
        <v>2202</v>
      </c>
      <c r="C20" s="36">
        <v>976939</v>
      </c>
      <c r="D20" s="43">
        <v>234</v>
      </c>
      <c r="E20" s="43">
        <f t="shared" si="0"/>
        <v>23.952365500814278</v>
      </c>
      <c r="F20" s="6">
        <f t="shared" si="1"/>
        <v>0.8293847998852738</v>
      </c>
      <c r="G20" s="44">
        <v>383</v>
      </c>
      <c r="H20" s="44">
        <f t="shared" si="2"/>
        <v>39.204085413725934</v>
      </c>
      <c r="I20" s="14">
        <f t="shared" si="3"/>
        <v>0.81922650569197819</v>
      </c>
      <c r="J20" s="49">
        <v>1205</v>
      </c>
      <c r="K20" s="49">
        <f t="shared" si="4"/>
        <v>123.34444627556071</v>
      </c>
      <c r="L20" s="50">
        <f t="shared" si="5"/>
        <v>0.71786590192637056</v>
      </c>
      <c r="M20" s="45">
        <v>1822</v>
      </c>
      <c r="N20" s="45">
        <f t="shared" si="6"/>
        <v>186.50089719010091</v>
      </c>
      <c r="O20" s="18">
        <f t="shared" si="7"/>
        <v>0.75033847003554299</v>
      </c>
      <c r="P20" s="37">
        <f t="shared" si="8"/>
        <v>12.843029637760702</v>
      </c>
      <c r="Q20" s="37">
        <f t="shared" si="9"/>
        <v>1.1053475638080856</v>
      </c>
      <c r="R20" s="37">
        <f t="shared" si="10"/>
        <v>10.534756380808563</v>
      </c>
    </row>
    <row r="21" spans="1:18" x14ac:dyDescent="0.25">
      <c r="A21" s="1" t="s">
        <v>1882</v>
      </c>
      <c r="B21" s="1" t="s">
        <v>2199</v>
      </c>
      <c r="C21" s="36">
        <v>963861</v>
      </c>
      <c r="D21" s="43">
        <v>291</v>
      </c>
      <c r="E21" s="43">
        <f t="shared" si="0"/>
        <v>30.191075269151881</v>
      </c>
      <c r="F21" s="6">
        <f t="shared" si="1"/>
        <v>1.0454090189787524</v>
      </c>
      <c r="G21" s="44">
        <v>1127</v>
      </c>
      <c r="H21" s="44">
        <f t="shared" si="2"/>
        <v>116.92557329324457</v>
      </c>
      <c r="I21" s="14">
        <f t="shared" si="3"/>
        <v>2.4433302760206481</v>
      </c>
      <c r="J21" s="49">
        <v>2414</v>
      </c>
      <c r="K21" s="49">
        <f t="shared" si="4"/>
        <v>250.45105051454516</v>
      </c>
      <c r="L21" s="50">
        <f t="shared" si="5"/>
        <v>1.4576276005517594</v>
      </c>
      <c r="M21" s="45">
        <v>3832</v>
      </c>
      <c r="N21" s="45">
        <f t="shared" si="6"/>
        <v>397.56769907694161</v>
      </c>
      <c r="O21" s="18">
        <f t="shared" si="7"/>
        <v>1.5995115495711258</v>
      </c>
      <c r="P21" s="37">
        <f t="shared" si="8"/>
        <v>7.5939457202505221</v>
      </c>
      <c r="Q21" s="37">
        <f t="shared" si="9"/>
        <v>0.65358016280598674</v>
      </c>
      <c r="R21" s="37">
        <f t="shared" si="10"/>
        <v>-34.641983719401324</v>
      </c>
    </row>
    <row r="22" spans="1:18" x14ac:dyDescent="0.25">
      <c r="A22" s="1" t="s">
        <v>1457</v>
      </c>
      <c r="B22" s="1" t="s">
        <v>2197</v>
      </c>
      <c r="C22" s="36">
        <v>962871</v>
      </c>
      <c r="D22" s="43">
        <v>642</v>
      </c>
      <c r="E22" s="43">
        <f t="shared" si="0"/>
        <v>66.675598288867363</v>
      </c>
      <c r="F22" s="6">
        <f t="shared" si="1"/>
        <v>2.3087376377152893</v>
      </c>
      <c r="G22" s="44">
        <v>567</v>
      </c>
      <c r="H22" s="44">
        <f t="shared" si="2"/>
        <v>58.886392881289396</v>
      </c>
      <c r="I22" s="14">
        <f t="shared" si="3"/>
        <v>1.2305170077007763</v>
      </c>
      <c r="J22" s="49">
        <v>2476</v>
      </c>
      <c r="K22" s="49">
        <f t="shared" si="4"/>
        <v>257.1476345221738</v>
      </c>
      <c r="L22" s="50">
        <f t="shared" si="5"/>
        <v>1.4966017859619585</v>
      </c>
      <c r="M22" s="45">
        <v>3685</v>
      </c>
      <c r="N22" s="45">
        <f t="shared" si="6"/>
        <v>382.70962569233052</v>
      </c>
      <c r="O22" s="18">
        <f t="shared" si="7"/>
        <v>1.5397339065728666</v>
      </c>
      <c r="P22" s="37">
        <f t="shared" si="8"/>
        <v>17.421981004070556</v>
      </c>
      <c r="Q22" s="37">
        <f t="shared" si="9"/>
        <v>1.4994393692700243</v>
      </c>
      <c r="R22" s="37">
        <f t="shared" si="10"/>
        <v>49.943936927002433</v>
      </c>
    </row>
    <row r="23" spans="1:18" x14ac:dyDescent="0.25">
      <c r="A23" s="1" t="s">
        <v>2203</v>
      </c>
      <c r="B23" s="1" t="s">
        <v>2204</v>
      </c>
      <c r="C23" s="36">
        <v>961977</v>
      </c>
      <c r="D23" s="43">
        <v>163</v>
      </c>
      <c r="E23" s="43">
        <f t="shared" si="0"/>
        <v>16.944272056400514</v>
      </c>
      <c r="F23" s="6">
        <f t="shared" si="1"/>
        <v>0.58671957424086674</v>
      </c>
      <c r="G23" s="44">
        <v>499</v>
      </c>
      <c r="H23" s="44">
        <f t="shared" si="2"/>
        <v>51.872342062232249</v>
      </c>
      <c r="I23" s="14">
        <f t="shared" si="3"/>
        <v>1.0839481926754337</v>
      </c>
      <c r="J23" s="49">
        <v>1699</v>
      </c>
      <c r="K23" s="49">
        <f t="shared" si="4"/>
        <v>176.61544922591702</v>
      </c>
      <c r="L23" s="50">
        <f t="shared" si="5"/>
        <v>1.0279036679887814</v>
      </c>
      <c r="M23" s="45">
        <v>2361</v>
      </c>
      <c r="N23" s="45">
        <f t="shared" si="6"/>
        <v>245.43206334454979</v>
      </c>
      <c r="O23" s="18">
        <f t="shared" si="7"/>
        <v>0.98743288467885548</v>
      </c>
      <c r="P23" s="37">
        <f t="shared" si="8"/>
        <v>6.9038542990258369</v>
      </c>
      <c r="Q23" s="37">
        <f t="shared" si="9"/>
        <v>0.59418678812959191</v>
      </c>
      <c r="R23" s="37">
        <f t="shared" si="10"/>
        <v>-40.581321187040807</v>
      </c>
    </row>
    <row r="24" spans="1:18" x14ac:dyDescent="0.25">
      <c r="A24" s="1" t="s">
        <v>191</v>
      </c>
      <c r="B24" s="1" t="s">
        <v>2201</v>
      </c>
      <c r="C24" s="36">
        <v>949395</v>
      </c>
      <c r="D24" s="43">
        <v>109</v>
      </c>
      <c r="E24" s="43">
        <f t="shared" si="0"/>
        <v>11.480995792057048</v>
      </c>
      <c r="F24" s="6">
        <f t="shared" si="1"/>
        <v>0.39754584561408729</v>
      </c>
      <c r="G24" s="44">
        <v>90</v>
      </c>
      <c r="H24" s="44">
        <f t="shared" si="2"/>
        <v>9.4797212961938921</v>
      </c>
      <c r="I24" s="14">
        <f t="shared" si="3"/>
        <v>0.19809259342384114</v>
      </c>
      <c r="J24" s="49">
        <v>623</v>
      </c>
      <c r="K24" s="49">
        <f t="shared" si="4"/>
        <v>65.620737416986614</v>
      </c>
      <c r="L24" s="50">
        <f t="shared" si="5"/>
        <v>0.38191334327026216</v>
      </c>
      <c r="M24" s="45">
        <v>822</v>
      </c>
      <c r="N24" s="45">
        <f t="shared" si="6"/>
        <v>86.581454505237545</v>
      </c>
      <c r="O24" s="18">
        <f t="shared" si="7"/>
        <v>0.34833824976558958</v>
      </c>
      <c r="P24" s="37">
        <f t="shared" si="8"/>
        <v>13.260340632603407</v>
      </c>
      <c r="Q24" s="37">
        <f t="shared" si="9"/>
        <v>1.1412638315821231</v>
      </c>
      <c r="R24" s="37">
        <f t="shared" si="10"/>
        <v>14.126383158212308</v>
      </c>
    </row>
    <row r="25" spans="1:18" x14ac:dyDescent="0.25">
      <c r="A25" s="1" t="s">
        <v>684</v>
      </c>
      <c r="B25" s="1" t="s">
        <v>2200</v>
      </c>
      <c r="C25" s="36">
        <v>948950</v>
      </c>
      <c r="D25" s="43">
        <v>477</v>
      </c>
      <c r="E25" s="43">
        <f t="shared" si="0"/>
        <v>50.266083566046689</v>
      </c>
      <c r="F25" s="6">
        <f t="shared" si="1"/>
        <v>1.7405347984534054</v>
      </c>
      <c r="G25" s="44">
        <v>527</v>
      </c>
      <c r="H25" s="44">
        <f t="shared" si="2"/>
        <v>55.535065071921601</v>
      </c>
      <c r="I25" s="14">
        <f t="shared" si="3"/>
        <v>1.1604861284767582</v>
      </c>
      <c r="J25" s="49">
        <v>2423</v>
      </c>
      <c r="K25" s="49">
        <f t="shared" si="4"/>
        <v>255.33484377469836</v>
      </c>
      <c r="L25" s="50">
        <f t="shared" si="5"/>
        <v>1.4860513258136925</v>
      </c>
      <c r="M25" s="45">
        <v>3427</v>
      </c>
      <c r="N25" s="45">
        <f t="shared" si="6"/>
        <v>361.13599241266667</v>
      </c>
      <c r="O25" s="18">
        <f t="shared" si="7"/>
        <v>1.4529379327622371</v>
      </c>
      <c r="P25" s="37">
        <f t="shared" si="8"/>
        <v>13.918879486431281</v>
      </c>
      <c r="Q25" s="37">
        <f t="shared" si="9"/>
        <v>1.1979416045284237</v>
      </c>
      <c r="R25" s="37">
        <f t="shared" si="10"/>
        <v>19.79416045284237</v>
      </c>
    </row>
    <row r="26" spans="1:18" x14ac:dyDescent="0.25">
      <c r="A26" s="1" t="s">
        <v>1496</v>
      </c>
      <c r="B26" s="1" t="s">
        <v>2206</v>
      </c>
      <c r="C26" s="36">
        <v>946054</v>
      </c>
      <c r="D26" s="43">
        <v>270</v>
      </c>
      <c r="E26" s="43">
        <f t="shared" si="0"/>
        <v>28.539597105450639</v>
      </c>
      <c r="F26" s="6">
        <f t="shared" si="1"/>
        <v>0.98822423335623488</v>
      </c>
      <c r="G26" s="44">
        <v>966</v>
      </c>
      <c r="H26" s="44">
        <f t="shared" si="2"/>
        <v>102.10833631061229</v>
      </c>
      <c r="I26" s="14">
        <f t="shared" si="3"/>
        <v>2.1337025127610092</v>
      </c>
      <c r="J26" s="49">
        <v>3351</v>
      </c>
      <c r="K26" s="49">
        <f t="shared" si="4"/>
        <v>354.20811074209297</v>
      </c>
      <c r="L26" s="50">
        <f t="shared" si="5"/>
        <v>2.0614947212089416</v>
      </c>
      <c r="M26" s="45">
        <v>4587</v>
      </c>
      <c r="N26" s="45">
        <f t="shared" si="6"/>
        <v>484.8560441581559</v>
      </c>
      <c r="O26" s="18">
        <f t="shared" si="7"/>
        <v>1.9506937920533844</v>
      </c>
      <c r="P26" s="37">
        <f t="shared" si="8"/>
        <v>5.8862001308044478</v>
      </c>
      <c r="Q26" s="37">
        <f t="shared" si="9"/>
        <v>0.50660141401074921</v>
      </c>
      <c r="R26" s="37">
        <f t="shared" si="10"/>
        <v>-49.339858598925076</v>
      </c>
    </row>
    <row r="27" spans="1:18" x14ac:dyDescent="0.25">
      <c r="A27" s="1" t="s">
        <v>635</v>
      </c>
      <c r="B27" s="1" t="s">
        <v>2198</v>
      </c>
      <c r="C27" s="36">
        <v>910187</v>
      </c>
      <c r="D27" s="43">
        <v>509</v>
      </c>
      <c r="E27" s="43">
        <f t="shared" si="0"/>
        <v>55.922574152344517</v>
      </c>
      <c r="F27" s="6">
        <f t="shared" si="1"/>
        <v>1.9363988484074726</v>
      </c>
      <c r="G27" s="44">
        <v>534</v>
      </c>
      <c r="H27" s="44">
        <f t="shared" si="2"/>
        <v>58.66926247023963</v>
      </c>
      <c r="I27" s="14">
        <f t="shared" si="3"/>
        <v>1.2259797512886812</v>
      </c>
      <c r="J27" s="49">
        <v>2133</v>
      </c>
      <c r="K27" s="49">
        <f t="shared" si="4"/>
        <v>234.34744728281112</v>
      </c>
      <c r="L27" s="50">
        <f t="shared" si="5"/>
        <v>1.3639044698614098</v>
      </c>
      <c r="M27" s="45">
        <v>3176</v>
      </c>
      <c r="N27" s="45">
        <f t="shared" si="6"/>
        <v>348.93928390539526</v>
      </c>
      <c r="O27" s="18">
        <f t="shared" si="7"/>
        <v>1.4038676079611336</v>
      </c>
      <c r="P27" s="37">
        <f t="shared" si="8"/>
        <v>16.026448362720402</v>
      </c>
      <c r="Q27" s="37">
        <f t="shared" si="9"/>
        <v>1.3793315248720248</v>
      </c>
      <c r="R27" s="37">
        <f t="shared" si="10"/>
        <v>37.933152487202484</v>
      </c>
    </row>
    <row r="28" spans="1:18" x14ac:dyDescent="0.25">
      <c r="A28" s="1" t="s">
        <v>1421</v>
      </c>
      <c r="B28" s="1" t="s">
        <v>2207</v>
      </c>
      <c r="C28" s="36">
        <v>870578</v>
      </c>
      <c r="D28" s="43">
        <v>109</v>
      </c>
      <c r="E28" s="43">
        <f t="shared" si="0"/>
        <v>12.520417469772955</v>
      </c>
      <c r="F28" s="6">
        <f t="shared" si="1"/>
        <v>0.43353730291459974</v>
      </c>
      <c r="G28" s="44">
        <v>463</v>
      </c>
      <c r="H28" s="44">
        <f t="shared" si="2"/>
        <v>53.183057692705304</v>
      </c>
      <c r="I28" s="14">
        <f t="shared" si="3"/>
        <v>1.1113375061762238</v>
      </c>
      <c r="J28" s="49">
        <v>1202</v>
      </c>
      <c r="K28" s="49">
        <f t="shared" si="4"/>
        <v>138.06919081345956</v>
      </c>
      <c r="L28" s="50">
        <f t="shared" si="5"/>
        <v>0.80356406132885483</v>
      </c>
      <c r="M28" s="45">
        <v>1774</v>
      </c>
      <c r="N28" s="45">
        <f t="shared" si="6"/>
        <v>203.7726659759378</v>
      </c>
      <c r="O28" s="18">
        <f t="shared" si="7"/>
        <v>0.81982699669052572</v>
      </c>
      <c r="P28" s="37">
        <f t="shared" si="8"/>
        <v>6.1443066516347242</v>
      </c>
      <c r="Q28" s="37">
        <f t="shared" si="9"/>
        <v>0.52881559727198713</v>
      </c>
      <c r="R28" s="37">
        <f t="shared" si="10"/>
        <v>-47.118440272801287</v>
      </c>
    </row>
    <row r="29" spans="1:18" x14ac:dyDescent="0.25">
      <c r="A29" s="1" t="s">
        <v>55</v>
      </c>
      <c r="B29" s="1" t="s">
        <v>2210</v>
      </c>
      <c r="C29" s="36">
        <v>869184</v>
      </c>
      <c r="D29" s="43">
        <v>45</v>
      </c>
      <c r="E29" s="43">
        <f t="shared" si="0"/>
        <v>5.1772697150430753</v>
      </c>
      <c r="F29" s="6">
        <f t="shared" si="1"/>
        <v>0.17927034415106569</v>
      </c>
      <c r="G29" s="44">
        <v>239</v>
      </c>
      <c r="H29" s="44">
        <f t="shared" si="2"/>
        <v>27.497054708784333</v>
      </c>
      <c r="I29" s="14">
        <f t="shared" si="3"/>
        <v>0.57459103581107251</v>
      </c>
      <c r="J29" s="49">
        <v>674</v>
      </c>
      <c r="K29" s="49">
        <f t="shared" si="4"/>
        <v>77.543995287534059</v>
      </c>
      <c r="L29" s="50">
        <f t="shared" si="5"/>
        <v>0.45130682245471704</v>
      </c>
      <c r="M29" s="45">
        <v>958</v>
      </c>
      <c r="N29" s="45">
        <f t="shared" si="6"/>
        <v>110.21831971136147</v>
      </c>
      <c r="O29" s="18">
        <f t="shared" si="7"/>
        <v>0.44343510743443698</v>
      </c>
      <c r="P29" s="37">
        <f t="shared" si="8"/>
        <v>4.6972860125260958</v>
      </c>
      <c r="Q29" s="37">
        <f t="shared" si="9"/>
        <v>0.40427638936452787</v>
      </c>
      <c r="R29" s="37">
        <f t="shared" si="10"/>
        <v>-59.57236106354722</v>
      </c>
    </row>
    <row r="30" spans="1:18" x14ac:dyDescent="0.25">
      <c r="A30" s="1" t="s">
        <v>1388</v>
      </c>
      <c r="B30" s="1" t="s">
        <v>2213</v>
      </c>
      <c r="C30" s="36">
        <v>844698</v>
      </c>
      <c r="D30" s="43">
        <v>556</v>
      </c>
      <c r="E30" s="43">
        <f t="shared" si="0"/>
        <v>65.822341239117407</v>
      </c>
      <c r="F30" s="6">
        <f t="shared" si="1"/>
        <v>2.2791923960382827</v>
      </c>
      <c r="G30" s="44">
        <v>606</v>
      </c>
      <c r="H30" s="44">
        <f t="shared" si="2"/>
        <v>71.741616530404954</v>
      </c>
      <c r="I30" s="14">
        <f t="shared" si="3"/>
        <v>1.4991456426712186</v>
      </c>
      <c r="J30" s="49">
        <v>1746</v>
      </c>
      <c r="K30" s="49">
        <f t="shared" si="4"/>
        <v>206.70109317176079</v>
      </c>
      <c r="L30" s="50">
        <f t="shared" si="5"/>
        <v>1.2030024144533642</v>
      </c>
      <c r="M30" s="45">
        <v>2908</v>
      </c>
      <c r="N30" s="45">
        <f t="shared" si="6"/>
        <v>344.26505094128316</v>
      </c>
      <c r="O30" s="18">
        <f t="shared" si="7"/>
        <v>1.385062031882287</v>
      </c>
      <c r="P30" s="37">
        <f t="shared" si="8"/>
        <v>19.119669876203577</v>
      </c>
      <c r="Q30" s="37">
        <f t="shared" si="9"/>
        <v>1.6455525771223984</v>
      </c>
      <c r="R30" s="37">
        <f t="shared" si="10"/>
        <v>64.55525771223985</v>
      </c>
    </row>
    <row r="31" spans="1:18" x14ac:dyDescent="0.25">
      <c r="A31" s="1" t="s">
        <v>316</v>
      </c>
      <c r="B31" s="1" t="s">
        <v>2205</v>
      </c>
      <c r="C31" s="36">
        <v>840795</v>
      </c>
      <c r="D31" s="43">
        <v>603</v>
      </c>
      <c r="E31" s="43">
        <f t="shared" si="0"/>
        <v>71.717838474301118</v>
      </c>
      <c r="F31" s="6">
        <f t="shared" si="1"/>
        <v>2.4833323919172194</v>
      </c>
      <c r="G31" s="44">
        <v>845</v>
      </c>
      <c r="H31" s="44">
        <f t="shared" si="2"/>
        <v>100.50012190843191</v>
      </c>
      <c r="I31" s="14">
        <f t="shared" si="3"/>
        <v>2.1000965288132116</v>
      </c>
      <c r="J31" s="49">
        <v>3138</v>
      </c>
      <c r="K31" s="49">
        <f t="shared" si="4"/>
        <v>373.21820419959681</v>
      </c>
      <c r="L31" s="50">
        <f t="shared" si="5"/>
        <v>2.1721336538698242</v>
      </c>
      <c r="M31" s="45">
        <v>4586</v>
      </c>
      <c r="N31" s="45">
        <f t="shared" si="6"/>
        <v>545.43616458232987</v>
      </c>
      <c r="O31" s="18">
        <f t="shared" si="7"/>
        <v>2.1944223507814993</v>
      </c>
      <c r="P31" s="37">
        <f t="shared" si="8"/>
        <v>13.148713475795901</v>
      </c>
      <c r="Q31" s="37">
        <f t="shared" si="9"/>
        <v>1.1316565341365716</v>
      </c>
      <c r="R31" s="37">
        <f t="shared" si="10"/>
        <v>13.165653413657164</v>
      </c>
    </row>
    <row r="32" spans="1:18" x14ac:dyDescent="0.25">
      <c r="A32" s="1" t="s">
        <v>752</v>
      </c>
      <c r="B32" s="1" t="s">
        <v>2208</v>
      </c>
      <c r="C32" s="36">
        <v>825585</v>
      </c>
      <c r="D32" s="43">
        <v>74</v>
      </c>
      <c r="E32" s="43">
        <f t="shared" si="0"/>
        <v>8.9633411459752779</v>
      </c>
      <c r="F32" s="6">
        <f t="shared" si="1"/>
        <v>0.31036846454290373</v>
      </c>
      <c r="G32" s="44">
        <v>172</v>
      </c>
      <c r="H32" s="44">
        <f t="shared" si="2"/>
        <v>20.833711852807401</v>
      </c>
      <c r="I32" s="14">
        <f t="shared" si="3"/>
        <v>0.43535077484025075</v>
      </c>
      <c r="J32" s="49">
        <v>717</v>
      </c>
      <c r="K32" s="49">
        <f t="shared" si="4"/>
        <v>86.8475081305983</v>
      </c>
      <c r="L32" s="50">
        <f t="shared" si="5"/>
        <v>0.50545335956956394</v>
      </c>
      <c r="M32" s="45">
        <v>963</v>
      </c>
      <c r="N32" s="45">
        <f t="shared" si="6"/>
        <v>116.64456112938097</v>
      </c>
      <c r="O32" s="18">
        <f t="shared" si="7"/>
        <v>0.46928943964583042</v>
      </c>
      <c r="P32" s="37">
        <f t="shared" si="8"/>
        <v>7.6843198338525447</v>
      </c>
      <c r="Q32" s="37">
        <f t="shared" si="9"/>
        <v>0.66135829686927683</v>
      </c>
      <c r="R32" s="37">
        <f t="shared" si="10"/>
        <v>-33.864170313072314</v>
      </c>
    </row>
    <row r="33" spans="1:18" x14ac:dyDescent="0.25">
      <c r="A33" s="1" t="s">
        <v>682</v>
      </c>
      <c r="B33" s="1" t="s">
        <v>2212</v>
      </c>
      <c r="C33" s="36">
        <v>756537</v>
      </c>
      <c r="D33" s="43">
        <v>375</v>
      </c>
      <c r="E33" s="43">
        <f t="shared" si="0"/>
        <v>49.567965611728177</v>
      </c>
      <c r="F33" s="6">
        <f t="shared" si="1"/>
        <v>1.7163614691085818</v>
      </c>
      <c r="G33" s="44">
        <v>308</v>
      </c>
      <c r="H33" s="44">
        <f t="shared" si="2"/>
        <v>40.711822422432746</v>
      </c>
      <c r="I33" s="14">
        <f t="shared" si="3"/>
        <v>0.85073286805473591</v>
      </c>
      <c r="J33" s="49">
        <v>1865</v>
      </c>
      <c r="K33" s="49">
        <f t="shared" si="4"/>
        <v>246.51801564232815</v>
      </c>
      <c r="L33" s="50">
        <f t="shared" si="5"/>
        <v>1.4347372985470443</v>
      </c>
      <c r="M33" s="45">
        <v>2548</v>
      </c>
      <c r="N33" s="45">
        <f t="shared" si="6"/>
        <v>336.79780367648908</v>
      </c>
      <c r="O33" s="18">
        <f t="shared" si="7"/>
        <v>1.3550194799564825</v>
      </c>
      <c r="P33" s="37">
        <f t="shared" si="8"/>
        <v>14.717425431711145</v>
      </c>
      <c r="Q33" s="37">
        <f t="shared" si="9"/>
        <v>1.2666692209943018</v>
      </c>
      <c r="R33" s="37">
        <f t="shared" si="10"/>
        <v>26.666922099430181</v>
      </c>
    </row>
    <row r="34" spans="1:18" x14ac:dyDescent="0.25">
      <c r="A34" s="1" t="s">
        <v>232</v>
      </c>
      <c r="B34" s="1" t="s">
        <v>2209</v>
      </c>
      <c r="C34" s="36">
        <v>755537</v>
      </c>
      <c r="D34" s="43">
        <v>515</v>
      </c>
      <c r="E34" s="43">
        <f t="shared" si="0"/>
        <v>68.163438719745031</v>
      </c>
      <c r="F34" s="6">
        <f t="shared" si="1"/>
        <v>2.3602562335709996</v>
      </c>
      <c r="G34" s="44">
        <v>564</v>
      </c>
      <c r="H34" s="44">
        <f t="shared" si="2"/>
        <v>74.648892112497464</v>
      </c>
      <c r="I34" s="14">
        <f t="shared" si="3"/>
        <v>1.5598974033886717</v>
      </c>
      <c r="J34" s="49">
        <v>3162</v>
      </c>
      <c r="K34" s="49">
        <f t="shared" si="4"/>
        <v>418.51027812006561</v>
      </c>
      <c r="L34" s="50">
        <f t="shared" si="5"/>
        <v>2.4357339737609629</v>
      </c>
      <c r="M34" s="45">
        <v>4241</v>
      </c>
      <c r="N34" s="45">
        <f t="shared" si="6"/>
        <v>561.32260895230809</v>
      </c>
      <c r="O34" s="18">
        <f t="shared" si="7"/>
        <v>2.2583373803736837</v>
      </c>
      <c r="P34" s="37">
        <f t="shared" si="8"/>
        <v>12.143362414524876</v>
      </c>
      <c r="Q34" s="37">
        <f t="shared" si="9"/>
        <v>1.0451300386217985</v>
      </c>
      <c r="R34" s="37">
        <f t="shared" si="10"/>
        <v>4.5130038621798541</v>
      </c>
    </row>
    <row r="35" spans="1:18" x14ac:dyDescent="0.25">
      <c r="A35" s="1" t="s">
        <v>60</v>
      </c>
      <c r="B35" s="1" t="s">
        <v>2216</v>
      </c>
      <c r="C35" s="36">
        <v>744247</v>
      </c>
      <c r="D35" s="43">
        <v>127</v>
      </c>
      <c r="E35" s="43">
        <f t="shared" si="0"/>
        <v>17.064227333129995</v>
      </c>
      <c r="F35" s="6">
        <f t="shared" si="1"/>
        <v>0.59087319669548732</v>
      </c>
      <c r="G35" s="44">
        <v>595</v>
      </c>
      <c r="H35" s="44">
        <f t="shared" si="2"/>
        <v>79.946576875687768</v>
      </c>
      <c r="I35" s="14">
        <f t="shared" si="3"/>
        <v>1.6706002480285962</v>
      </c>
      <c r="J35" s="49">
        <v>1958</v>
      </c>
      <c r="K35" s="49">
        <f t="shared" si="4"/>
        <v>263.08470171864985</v>
      </c>
      <c r="L35" s="50">
        <f t="shared" si="5"/>
        <v>1.5311555759905269</v>
      </c>
      <c r="M35" s="45">
        <v>2680</v>
      </c>
      <c r="N35" s="45">
        <f t="shared" si="6"/>
        <v>360.09550592746763</v>
      </c>
      <c r="O35" s="18">
        <f t="shared" si="7"/>
        <v>1.4487518025657637</v>
      </c>
      <c r="P35" s="37">
        <f t="shared" si="8"/>
        <v>4.7388059701492535</v>
      </c>
      <c r="Q35" s="37">
        <f t="shared" si="9"/>
        <v>0.40784984401678814</v>
      </c>
      <c r="R35" s="37">
        <f t="shared" si="10"/>
        <v>-59.215015598321187</v>
      </c>
    </row>
    <row r="36" spans="1:18" x14ac:dyDescent="0.25">
      <c r="A36" s="1" t="s">
        <v>1538</v>
      </c>
      <c r="B36" s="1" t="s">
        <v>2215</v>
      </c>
      <c r="C36" s="36">
        <v>739611</v>
      </c>
      <c r="D36" s="43">
        <v>636</v>
      </c>
      <c r="E36" s="43">
        <f t="shared" si="0"/>
        <v>85.991149401509716</v>
      </c>
      <c r="F36" s="6">
        <f t="shared" si="1"/>
        <v>2.9775661295687579</v>
      </c>
      <c r="G36" s="44">
        <v>1428</v>
      </c>
      <c r="H36" s="44">
        <f t="shared" si="2"/>
        <v>193.07446752414444</v>
      </c>
      <c r="I36" s="14">
        <f t="shared" si="3"/>
        <v>4.0345724099653637</v>
      </c>
      <c r="J36" s="49">
        <v>5051</v>
      </c>
      <c r="K36" s="49">
        <f t="shared" si="4"/>
        <v>682.92656545129807</v>
      </c>
      <c r="L36" s="50">
        <f t="shared" si="5"/>
        <v>3.9746393912371225</v>
      </c>
      <c r="M36" s="45">
        <v>7115</v>
      </c>
      <c r="N36" s="45">
        <f t="shared" si="6"/>
        <v>961.9921823769522</v>
      </c>
      <c r="O36" s="18">
        <f t="shared" si="7"/>
        <v>3.8703285248816917</v>
      </c>
      <c r="P36" s="37">
        <f t="shared" si="8"/>
        <v>8.9388615600843284</v>
      </c>
      <c r="Q36" s="37">
        <f t="shared" si="9"/>
        <v>0.76933162402790489</v>
      </c>
      <c r="R36" s="37">
        <f t="shared" si="10"/>
        <v>-23.06683759720951</v>
      </c>
    </row>
    <row r="37" spans="1:18" x14ac:dyDescent="0.25">
      <c r="A37" s="1" t="s">
        <v>609</v>
      </c>
      <c r="B37" s="1" t="s">
        <v>2218</v>
      </c>
      <c r="C37" s="36">
        <v>720207</v>
      </c>
      <c r="D37" s="43">
        <v>277</v>
      </c>
      <c r="E37" s="43">
        <f t="shared" si="0"/>
        <v>38.461164637388976</v>
      </c>
      <c r="F37" s="6">
        <f t="shared" si="1"/>
        <v>1.3317726524777265</v>
      </c>
      <c r="G37" s="44">
        <v>202</v>
      </c>
      <c r="H37" s="44">
        <f t="shared" si="2"/>
        <v>28.047491901633837</v>
      </c>
      <c r="I37" s="14">
        <f t="shared" si="3"/>
        <v>0.58609322323216007</v>
      </c>
      <c r="J37" s="49">
        <v>1095</v>
      </c>
      <c r="K37" s="49">
        <f t="shared" si="4"/>
        <v>152.03962194202501</v>
      </c>
      <c r="L37" s="50">
        <f t="shared" si="5"/>
        <v>0.88487210919995696</v>
      </c>
      <c r="M37" s="45">
        <v>1574</v>
      </c>
      <c r="N37" s="45">
        <f t="shared" si="6"/>
        <v>218.54827848104782</v>
      </c>
      <c r="O37" s="18">
        <f t="shared" si="7"/>
        <v>0.87927287951446498</v>
      </c>
      <c r="P37" s="37">
        <f t="shared" si="8"/>
        <v>17.598475222363405</v>
      </c>
      <c r="Q37" s="37">
        <f t="shared" si="9"/>
        <v>1.5146295120726712</v>
      </c>
      <c r="R37" s="37">
        <f t="shared" si="10"/>
        <v>51.462951207267118</v>
      </c>
    </row>
    <row r="38" spans="1:18" x14ac:dyDescent="0.25">
      <c r="A38" s="1" t="s">
        <v>891</v>
      </c>
      <c r="B38" s="1" t="s">
        <v>2211</v>
      </c>
      <c r="C38" s="36">
        <v>710413</v>
      </c>
      <c r="D38" s="43">
        <v>89</v>
      </c>
      <c r="E38" s="43">
        <f t="shared" si="0"/>
        <v>12.527923897789034</v>
      </c>
      <c r="F38" s="6">
        <f t="shared" si="1"/>
        <v>0.43379722368517065</v>
      </c>
      <c r="G38" s="44">
        <v>577</v>
      </c>
      <c r="H38" s="44">
        <f t="shared" si="2"/>
        <v>81.220360550834513</v>
      </c>
      <c r="I38" s="14">
        <f t="shared" si="3"/>
        <v>1.6972178144935592</v>
      </c>
      <c r="J38" s="49">
        <v>995</v>
      </c>
      <c r="K38" s="49">
        <f t="shared" si="4"/>
        <v>140.05937391348414</v>
      </c>
      <c r="L38" s="50">
        <f t="shared" si="5"/>
        <v>0.81514694673016397</v>
      </c>
      <c r="M38" s="45">
        <v>1661</v>
      </c>
      <c r="N38" s="45">
        <f t="shared" si="6"/>
        <v>233.8076583621077</v>
      </c>
      <c r="O38" s="18">
        <f t="shared" si="7"/>
        <v>0.94066507615347039</v>
      </c>
      <c r="P38" s="37">
        <f t="shared" si="8"/>
        <v>5.3582179409993973</v>
      </c>
      <c r="Q38" s="37">
        <f t="shared" si="9"/>
        <v>0.46116012455680477</v>
      </c>
      <c r="R38" s="37">
        <f t="shared" si="10"/>
        <v>-53.883987544319524</v>
      </c>
    </row>
    <row r="39" spans="1:18" x14ac:dyDescent="0.25">
      <c r="A39" s="1" t="s">
        <v>552</v>
      </c>
      <c r="B39" s="1" t="s">
        <v>2220</v>
      </c>
      <c r="C39" s="36">
        <v>708568</v>
      </c>
      <c r="D39" s="43">
        <v>106</v>
      </c>
      <c r="E39" s="43">
        <f t="shared" si="0"/>
        <v>14.959749805240993</v>
      </c>
      <c r="F39" s="6">
        <f t="shared" si="1"/>
        <v>0.51800266233127434</v>
      </c>
      <c r="G39" s="44">
        <v>189</v>
      </c>
      <c r="H39" s="44">
        <f t="shared" si="2"/>
        <v>26.673516162174977</v>
      </c>
      <c r="I39" s="14">
        <f t="shared" si="3"/>
        <v>0.55738199755086049</v>
      </c>
      <c r="J39" s="49">
        <v>497</v>
      </c>
      <c r="K39" s="49">
        <f t="shared" si="4"/>
        <v>70.141468426460122</v>
      </c>
      <c r="L39" s="50">
        <f t="shared" si="5"/>
        <v>0.40822404262864287</v>
      </c>
      <c r="M39" s="45">
        <v>792</v>
      </c>
      <c r="N39" s="45">
        <f t="shared" si="6"/>
        <v>111.7747343938761</v>
      </c>
      <c r="O39" s="18">
        <f t="shared" si="7"/>
        <v>0.44969694225246748</v>
      </c>
      <c r="P39" s="37">
        <f t="shared" si="8"/>
        <v>13.383838383838384</v>
      </c>
      <c r="Q39" s="37">
        <f t="shared" si="9"/>
        <v>1.1518927830299965</v>
      </c>
      <c r="R39" s="37">
        <f t="shared" si="10"/>
        <v>15.189278302999654</v>
      </c>
    </row>
    <row r="40" spans="1:18" x14ac:dyDescent="0.25">
      <c r="A40" s="1" t="s">
        <v>243</v>
      </c>
      <c r="B40" s="1" t="s">
        <v>2221</v>
      </c>
      <c r="C40" s="36">
        <v>695597</v>
      </c>
      <c r="D40" s="43">
        <v>79</v>
      </c>
      <c r="E40" s="43">
        <f t="shared" ref="E40:E71" si="11">((D40/($C40/100000)))</f>
        <v>11.357150764019972</v>
      </c>
      <c r="F40" s="6">
        <f t="shared" ref="F40:F71" si="12">((D40/$C40)/(D$1999/$C$1999))</f>
        <v>0.39325753497554833</v>
      </c>
      <c r="G40" s="44">
        <v>302</v>
      </c>
      <c r="H40" s="44">
        <f t="shared" si="2"/>
        <v>43.415943427013055</v>
      </c>
      <c r="I40" s="14">
        <f t="shared" si="3"/>
        <v>0.90723941777200101</v>
      </c>
      <c r="J40" s="49">
        <v>799</v>
      </c>
      <c r="K40" s="49">
        <f t="shared" si="4"/>
        <v>114.86536025888553</v>
      </c>
      <c r="L40" s="50">
        <f t="shared" si="5"/>
        <v>0.66851753712627782</v>
      </c>
      <c r="M40" s="45">
        <v>1180</v>
      </c>
      <c r="N40" s="45">
        <f t="shared" si="6"/>
        <v>169.63845444991856</v>
      </c>
      <c r="O40" s="18">
        <f t="shared" si="7"/>
        <v>0.68249676161827133</v>
      </c>
      <c r="P40" s="37">
        <f t="shared" si="8"/>
        <v>6.6949152542372881</v>
      </c>
      <c r="Q40" s="37">
        <f t="shared" si="9"/>
        <v>0.57620425046866663</v>
      </c>
      <c r="R40" s="37">
        <f t="shared" si="10"/>
        <v>-42.379574953133336</v>
      </c>
    </row>
    <row r="41" spans="1:18" x14ac:dyDescent="0.25">
      <c r="A41" s="1" t="s">
        <v>1580</v>
      </c>
      <c r="B41" s="1" t="s">
        <v>2219</v>
      </c>
      <c r="C41" s="36">
        <v>686670</v>
      </c>
      <c r="D41" s="43">
        <v>211</v>
      </c>
      <c r="E41" s="43">
        <f t="shared" si="11"/>
        <v>30.728006174727309</v>
      </c>
      <c r="F41" s="6">
        <f t="shared" si="12"/>
        <v>1.0640010169865384</v>
      </c>
      <c r="G41" s="44">
        <v>656</v>
      </c>
      <c r="H41" s="44">
        <f t="shared" si="2"/>
        <v>95.533516827588215</v>
      </c>
      <c r="I41" s="14">
        <f t="shared" si="3"/>
        <v>1.9963120766931512</v>
      </c>
      <c r="J41" s="49">
        <v>1839</v>
      </c>
      <c r="K41" s="49">
        <f t="shared" si="4"/>
        <v>267.81423391148587</v>
      </c>
      <c r="L41" s="50">
        <f t="shared" si="5"/>
        <v>1.5586815003091212</v>
      </c>
      <c r="M41" s="45">
        <v>2706</v>
      </c>
      <c r="N41" s="45">
        <f t="shared" si="6"/>
        <v>394.0757569138014</v>
      </c>
      <c r="O41" s="18">
        <f t="shared" si="7"/>
        <v>1.5854626169406705</v>
      </c>
      <c r="P41" s="37">
        <f t="shared" si="8"/>
        <v>7.7974870657797481</v>
      </c>
      <c r="Q41" s="37">
        <f t="shared" si="9"/>
        <v>0.67109814234513376</v>
      </c>
      <c r="R41" s="37">
        <f t="shared" si="10"/>
        <v>-32.890185765486621</v>
      </c>
    </row>
    <row r="42" spans="1:18" x14ac:dyDescent="0.25">
      <c r="A42" s="1" t="s">
        <v>234</v>
      </c>
      <c r="B42" s="1" t="s">
        <v>2214</v>
      </c>
      <c r="C42" s="36">
        <v>682234</v>
      </c>
      <c r="D42" s="43">
        <v>324</v>
      </c>
      <c r="E42" s="43">
        <f t="shared" si="11"/>
        <v>47.491036799690434</v>
      </c>
      <c r="F42" s="6">
        <f t="shared" si="12"/>
        <v>1.6444448483017839</v>
      </c>
      <c r="G42" s="44">
        <v>732</v>
      </c>
      <c r="H42" s="44">
        <f t="shared" si="2"/>
        <v>107.29456462152282</v>
      </c>
      <c r="I42" s="14">
        <f t="shared" si="3"/>
        <v>2.2420763123798753</v>
      </c>
      <c r="J42" s="49">
        <v>3645</v>
      </c>
      <c r="K42" s="49">
        <f t="shared" si="4"/>
        <v>534.27416399651736</v>
      </c>
      <c r="L42" s="50">
        <f t="shared" si="5"/>
        <v>3.1094809389023221</v>
      </c>
      <c r="M42" s="45">
        <v>4701</v>
      </c>
      <c r="N42" s="45">
        <f t="shared" si="6"/>
        <v>689.05976541773066</v>
      </c>
      <c r="O42" s="18">
        <f t="shared" si="7"/>
        <v>2.7722550289909971</v>
      </c>
      <c r="P42" s="37">
        <f t="shared" si="8"/>
        <v>6.8921506062539883</v>
      </c>
      <c r="Q42" s="37">
        <f t="shared" si="9"/>
        <v>0.59317949867704056</v>
      </c>
      <c r="R42" s="37">
        <f t="shared" si="10"/>
        <v>-40.682050132295942</v>
      </c>
    </row>
    <row r="43" spans="1:18" x14ac:dyDescent="0.25">
      <c r="A43" s="1" t="s">
        <v>871</v>
      </c>
      <c r="B43" s="1" t="s">
        <v>2226</v>
      </c>
      <c r="C43" s="36">
        <v>665734</v>
      </c>
      <c r="D43" s="43">
        <v>72</v>
      </c>
      <c r="E43" s="43">
        <f t="shared" si="11"/>
        <v>10.81513036738397</v>
      </c>
      <c r="F43" s="6">
        <f t="shared" si="12"/>
        <v>0.37448930608465214</v>
      </c>
      <c r="G43" s="44">
        <v>435</v>
      </c>
      <c r="H43" s="44">
        <f t="shared" si="2"/>
        <v>65.34141263627815</v>
      </c>
      <c r="I43" s="14">
        <f t="shared" si="3"/>
        <v>1.3654040538401229</v>
      </c>
      <c r="J43" s="49">
        <v>673</v>
      </c>
      <c r="K43" s="49">
        <f t="shared" si="4"/>
        <v>101.09142690624184</v>
      </c>
      <c r="L43" s="50">
        <f t="shared" si="5"/>
        <v>0.58835310826193221</v>
      </c>
      <c r="M43" s="45">
        <v>1180</v>
      </c>
      <c r="N43" s="45">
        <f t="shared" si="6"/>
        <v>177.24796990990396</v>
      </c>
      <c r="O43" s="18">
        <f t="shared" si="7"/>
        <v>0.71311169309571798</v>
      </c>
      <c r="P43" s="37">
        <f t="shared" si="8"/>
        <v>6.1016949152542379</v>
      </c>
      <c r="Q43" s="37">
        <f t="shared" si="9"/>
        <v>0.52514817764232913</v>
      </c>
      <c r="R43" s="37">
        <f t="shared" si="10"/>
        <v>-47.485182235767084</v>
      </c>
    </row>
    <row r="44" spans="1:18" x14ac:dyDescent="0.25">
      <c r="A44" s="1" t="s">
        <v>162</v>
      </c>
      <c r="B44" s="1" t="s">
        <v>2222</v>
      </c>
      <c r="C44" s="36">
        <v>662591</v>
      </c>
      <c r="D44" s="43">
        <v>298</v>
      </c>
      <c r="E44" s="43">
        <f t="shared" si="11"/>
        <v>44.974954383624286</v>
      </c>
      <c r="F44" s="6">
        <f t="shared" si="12"/>
        <v>1.5573219079361265</v>
      </c>
      <c r="G44" s="44">
        <v>197</v>
      </c>
      <c r="H44" s="44">
        <f t="shared" si="2"/>
        <v>29.731765146221424</v>
      </c>
      <c r="I44" s="14">
        <f t="shared" si="3"/>
        <v>0.62128856754979322</v>
      </c>
      <c r="J44" s="49">
        <v>1711</v>
      </c>
      <c r="K44" s="49">
        <f t="shared" si="4"/>
        <v>258.22868104154747</v>
      </c>
      <c r="L44" s="50">
        <f t="shared" si="5"/>
        <v>1.5028934874376847</v>
      </c>
      <c r="M44" s="45">
        <v>2206</v>
      </c>
      <c r="N44" s="45">
        <f t="shared" si="6"/>
        <v>332.93540057139319</v>
      </c>
      <c r="O44" s="18">
        <f t="shared" si="7"/>
        <v>1.3394800928532449</v>
      </c>
      <c r="P44" s="37">
        <f t="shared" si="8"/>
        <v>13.508612873980056</v>
      </c>
      <c r="Q44" s="37">
        <f t="shared" si="9"/>
        <v>1.1626316182264822</v>
      </c>
      <c r="R44" s="37">
        <f t="shared" si="10"/>
        <v>16.263161822648222</v>
      </c>
    </row>
    <row r="45" spans="1:18" x14ac:dyDescent="0.25">
      <c r="A45" s="1" t="s">
        <v>551</v>
      </c>
      <c r="B45" s="1" t="s">
        <v>2239</v>
      </c>
      <c r="C45" s="36">
        <v>644175</v>
      </c>
      <c r="D45" s="43">
        <v>44</v>
      </c>
      <c r="E45" s="43">
        <f t="shared" si="11"/>
        <v>6.8304420382659989</v>
      </c>
      <c r="F45" s="6">
        <f t="shared" si="12"/>
        <v>0.23651379246206888</v>
      </c>
      <c r="G45" s="44">
        <v>164</v>
      </c>
      <c r="H45" s="44">
        <f t="shared" si="2"/>
        <v>25.458920324445998</v>
      </c>
      <c r="I45" s="14">
        <f t="shared" si="3"/>
        <v>0.53200124721655062</v>
      </c>
      <c r="J45" s="49">
        <v>358</v>
      </c>
      <c r="K45" s="49">
        <f t="shared" si="4"/>
        <v>55.574960220436992</v>
      </c>
      <c r="L45" s="50">
        <f t="shared" si="5"/>
        <v>0.32344682024869553</v>
      </c>
      <c r="M45" s="45">
        <v>566</v>
      </c>
      <c r="N45" s="45">
        <f t="shared" si="6"/>
        <v>87.86432258314899</v>
      </c>
      <c r="O45" s="18">
        <f t="shared" si="7"/>
        <v>0.35349954006145523</v>
      </c>
      <c r="P45" s="37">
        <f t="shared" si="8"/>
        <v>7.7738515901060072</v>
      </c>
      <c r="Q45" s="37">
        <f t="shared" si="9"/>
        <v>0.66906393264599839</v>
      </c>
      <c r="R45" s="37">
        <f t="shared" si="10"/>
        <v>-33.093606735400158</v>
      </c>
    </row>
    <row r="46" spans="1:18" x14ac:dyDescent="0.25">
      <c r="A46" s="1" t="s">
        <v>1821</v>
      </c>
      <c r="B46" s="1" t="s">
        <v>2223</v>
      </c>
      <c r="C46" s="36">
        <v>626918</v>
      </c>
      <c r="D46" s="43">
        <v>549</v>
      </c>
      <c r="E46" s="43">
        <f t="shared" si="11"/>
        <v>87.571261313281795</v>
      </c>
      <c r="F46" s="6">
        <f t="shared" si="12"/>
        <v>3.0322797569846753</v>
      </c>
      <c r="G46" s="44">
        <v>618</v>
      </c>
      <c r="H46" s="44">
        <f t="shared" si="2"/>
        <v>98.577485412765299</v>
      </c>
      <c r="I46" s="14">
        <f t="shared" si="3"/>
        <v>2.0599202369436567</v>
      </c>
      <c r="J46" s="49">
        <v>2847</v>
      </c>
      <c r="K46" s="49">
        <f t="shared" si="4"/>
        <v>454.1263769743411</v>
      </c>
      <c r="L46" s="50">
        <f t="shared" si="5"/>
        <v>2.6430200227007212</v>
      </c>
      <c r="M46" s="45">
        <v>4014</v>
      </c>
      <c r="N46" s="45">
        <f t="shared" si="6"/>
        <v>640.27512370038824</v>
      </c>
      <c r="O46" s="18">
        <f t="shared" si="7"/>
        <v>2.5759825499899378</v>
      </c>
      <c r="P46" s="37">
        <f t="shared" si="8"/>
        <v>13.67713004484305</v>
      </c>
      <c r="Q46" s="37">
        <f t="shared" si="9"/>
        <v>1.1771352088532279</v>
      </c>
      <c r="R46" s="37">
        <f t="shared" si="10"/>
        <v>17.713520885322787</v>
      </c>
    </row>
    <row r="47" spans="1:18" x14ac:dyDescent="0.25">
      <c r="A47" s="1" t="s">
        <v>225</v>
      </c>
      <c r="B47" s="1" t="s">
        <v>2217</v>
      </c>
      <c r="C47" s="36">
        <v>621952</v>
      </c>
      <c r="D47" s="43">
        <v>363</v>
      </c>
      <c r="E47" s="43">
        <f t="shared" si="11"/>
        <v>58.364632640460997</v>
      </c>
      <c r="F47" s="6">
        <f t="shared" si="12"/>
        <v>2.0209586047457666</v>
      </c>
      <c r="G47" s="44">
        <v>514</v>
      </c>
      <c r="H47" s="44">
        <f t="shared" si="2"/>
        <v>82.643033545997113</v>
      </c>
      <c r="I47" s="14">
        <f t="shared" si="3"/>
        <v>1.7269466403103031</v>
      </c>
      <c r="J47" s="49">
        <v>2953</v>
      </c>
      <c r="K47" s="49">
        <f t="shared" si="4"/>
        <v>474.79548260959047</v>
      </c>
      <c r="L47" s="50">
        <f t="shared" si="5"/>
        <v>2.7633144227072792</v>
      </c>
      <c r="M47" s="45">
        <v>3830</v>
      </c>
      <c r="N47" s="45">
        <f t="shared" si="6"/>
        <v>615.8031487960485</v>
      </c>
      <c r="O47" s="18">
        <f t="shared" si="7"/>
        <v>2.4775258428902731</v>
      </c>
      <c r="P47" s="37">
        <f t="shared" si="8"/>
        <v>9.4778067885117494</v>
      </c>
      <c r="Q47" s="37">
        <f t="shared" si="9"/>
        <v>0.81571645783041502</v>
      </c>
      <c r="R47" s="37">
        <f t="shared" si="10"/>
        <v>-18.428354216958496</v>
      </c>
    </row>
    <row r="48" spans="1:18" x14ac:dyDescent="0.25">
      <c r="A48" s="1" t="s">
        <v>286</v>
      </c>
      <c r="B48" s="1" t="s">
        <v>2225</v>
      </c>
      <c r="C48" s="36">
        <v>610700</v>
      </c>
      <c r="D48" s="43">
        <v>70</v>
      </c>
      <c r="E48" s="43">
        <f t="shared" si="11"/>
        <v>11.462256427050924</v>
      </c>
      <c r="F48" s="6">
        <f t="shared" si="12"/>
        <v>0.39689696838753319</v>
      </c>
      <c r="G48" s="44">
        <v>526</v>
      </c>
      <c r="H48" s="44">
        <f t="shared" si="2"/>
        <v>86.130669723268383</v>
      </c>
      <c r="I48" s="14">
        <f t="shared" si="3"/>
        <v>1.7998258815546488</v>
      </c>
      <c r="J48" s="49">
        <v>745</v>
      </c>
      <c r="K48" s="49">
        <f t="shared" si="4"/>
        <v>121.99115768789913</v>
      </c>
      <c r="L48" s="50">
        <f t="shared" si="5"/>
        <v>0.70998974891030386</v>
      </c>
      <c r="M48" s="45">
        <v>1341</v>
      </c>
      <c r="N48" s="45">
        <f t="shared" si="6"/>
        <v>219.58408383821842</v>
      </c>
      <c r="O48" s="18">
        <f t="shared" si="7"/>
        <v>0.88344017639433903</v>
      </c>
      <c r="P48" s="37">
        <f t="shared" si="8"/>
        <v>5.2199850857568979</v>
      </c>
      <c r="Q48" s="37">
        <f t="shared" si="9"/>
        <v>0.44926298236449153</v>
      </c>
      <c r="R48" s="37">
        <f t="shared" si="10"/>
        <v>-55.073701763550844</v>
      </c>
    </row>
    <row r="49" spans="1:18" x14ac:dyDescent="0.25">
      <c r="A49" s="1" t="s">
        <v>555</v>
      </c>
      <c r="B49" s="1" t="s">
        <v>2231</v>
      </c>
      <c r="C49" s="36">
        <v>577668</v>
      </c>
      <c r="D49" s="43">
        <v>61</v>
      </c>
      <c r="E49" s="43">
        <f t="shared" si="11"/>
        <v>10.559698650435891</v>
      </c>
      <c r="F49" s="6">
        <f t="shared" si="12"/>
        <v>0.36564461876397264</v>
      </c>
      <c r="G49" s="44">
        <v>155</v>
      </c>
      <c r="H49" s="44">
        <f t="shared" si="2"/>
        <v>26.832021160943658</v>
      </c>
      <c r="I49" s="14">
        <f t="shared" si="3"/>
        <v>0.56069419052528235</v>
      </c>
      <c r="J49" s="49">
        <v>391</v>
      </c>
      <c r="K49" s="49">
        <f t="shared" si="4"/>
        <v>67.685937251154641</v>
      </c>
      <c r="L49" s="50">
        <f t="shared" si="5"/>
        <v>0.3939328268090761</v>
      </c>
      <c r="M49" s="45">
        <v>607</v>
      </c>
      <c r="N49" s="45">
        <f t="shared" si="6"/>
        <v>105.07765706253419</v>
      </c>
      <c r="O49" s="18">
        <f t="shared" si="7"/>
        <v>0.42275297128922468</v>
      </c>
      <c r="P49" s="37">
        <f t="shared" si="8"/>
        <v>10.049423393739703</v>
      </c>
      <c r="Q49" s="37">
        <f t="shared" si="9"/>
        <v>0.86491318475871426</v>
      </c>
      <c r="R49" s="37">
        <f t="shared" si="10"/>
        <v>-13.508681524128574</v>
      </c>
    </row>
    <row r="50" spans="1:18" x14ac:dyDescent="0.25">
      <c r="A50" s="1" t="s">
        <v>699</v>
      </c>
      <c r="B50" s="1" t="s">
        <v>2227</v>
      </c>
      <c r="C50" s="36">
        <v>577190</v>
      </c>
      <c r="D50" s="43">
        <v>213</v>
      </c>
      <c r="E50" s="43">
        <f t="shared" si="11"/>
        <v>36.902926246123464</v>
      </c>
      <c r="F50" s="6">
        <f t="shared" si="12"/>
        <v>1.2778164268903471</v>
      </c>
      <c r="G50" s="44">
        <v>114</v>
      </c>
      <c r="H50" s="44">
        <f t="shared" si="2"/>
        <v>19.75086193454495</v>
      </c>
      <c r="I50" s="14">
        <f t="shared" si="3"/>
        <v>0.41272304751629169</v>
      </c>
      <c r="J50" s="49">
        <v>662</v>
      </c>
      <c r="K50" s="49">
        <f t="shared" si="4"/>
        <v>114.69360176025226</v>
      </c>
      <c r="L50" s="50">
        <f t="shared" si="5"/>
        <v>0.66751790095895969</v>
      </c>
      <c r="M50" s="45">
        <v>989</v>
      </c>
      <c r="N50" s="45">
        <f t="shared" si="6"/>
        <v>171.34738994092069</v>
      </c>
      <c r="O50" s="18">
        <f t="shared" si="7"/>
        <v>0.68937222474486926</v>
      </c>
      <c r="P50" s="37">
        <f t="shared" si="8"/>
        <v>21.536905965621841</v>
      </c>
      <c r="Q50" s="37">
        <f t="shared" si="9"/>
        <v>1.8535943007614735</v>
      </c>
      <c r="R50" s="37">
        <f t="shared" si="10"/>
        <v>85.359430076147348</v>
      </c>
    </row>
    <row r="51" spans="1:18" x14ac:dyDescent="0.25">
      <c r="A51" s="1" t="s">
        <v>591</v>
      </c>
      <c r="B51" s="1" t="s">
        <v>2228</v>
      </c>
      <c r="C51" s="36">
        <v>557108</v>
      </c>
      <c r="D51" s="43">
        <v>195</v>
      </c>
      <c r="E51" s="43">
        <f t="shared" si="11"/>
        <v>35.002189880597655</v>
      </c>
      <c r="F51" s="6">
        <f t="shared" si="12"/>
        <v>1.2120007207087307</v>
      </c>
      <c r="G51" s="44">
        <v>130</v>
      </c>
      <c r="H51" s="44">
        <f t="shared" si="2"/>
        <v>23.334793253731771</v>
      </c>
      <c r="I51" s="14">
        <f t="shared" si="3"/>
        <v>0.48761451610363199</v>
      </c>
      <c r="J51" s="49">
        <v>840</v>
      </c>
      <c r="K51" s="49">
        <f t="shared" si="4"/>
        <v>150.77866410103607</v>
      </c>
      <c r="L51" s="50">
        <f t="shared" si="5"/>
        <v>0.8775333220462137</v>
      </c>
      <c r="M51" s="45">
        <v>1165</v>
      </c>
      <c r="N51" s="45">
        <f t="shared" si="6"/>
        <v>209.11564723536549</v>
      </c>
      <c r="O51" s="18">
        <f t="shared" si="7"/>
        <v>0.84132310981399838</v>
      </c>
      <c r="P51" s="37">
        <f t="shared" si="8"/>
        <v>16.738197424892704</v>
      </c>
      <c r="Q51" s="37">
        <f t="shared" si="9"/>
        <v>1.4405888850202662</v>
      </c>
      <c r="R51" s="37">
        <f t="shared" si="10"/>
        <v>44.058888502026619</v>
      </c>
    </row>
    <row r="52" spans="1:18" x14ac:dyDescent="0.25">
      <c r="A52" s="1" t="s">
        <v>687</v>
      </c>
      <c r="B52" s="1" t="s">
        <v>2230</v>
      </c>
      <c r="C52" s="36">
        <v>556493</v>
      </c>
      <c r="D52" s="43">
        <v>274</v>
      </c>
      <c r="E52" s="43">
        <f t="shared" si="11"/>
        <v>49.236917625199233</v>
      </c>
      <c r="F52" s="6">
        <f t="shared" si="12"/>
        <v>1.7048984606616544</v>
      </c>
      <c r="G52" s="44">
        <v>180</v>
      </c>
      <c r="H52" s="44">
        <f t="shared" si="2"/>
        <v>32.345420337722125</v>
      </c>
      <c r="I52" s="14">
        <f t="shared" si="3"/>
        <v>0.67590470224648891</v>
      </c>
      <c r="J52" s="49">
        <v>875</v>
      </c>
      <c r="K52" s="49">
        <f t="shared" si="4"/>
        <v>157.23468219726033</v>
      </c>
      <c r="L52" s="50">
        <f t="shared" si="5"/>
        <v>0.91510741146362506</v>
      </c>
      <c r="M52" s="45">
        <v>1329</v>
      </c>
      <c r="N52" s="45">
        <f t="shared" si="6"/>
        <v>238.8170201601817</v>
      </c>
      <c r="O52" s="18">
        <f t="shared" si="7"/>
        <v>0.96081895704118581</v>
      </c>
      <c r="P52" s="37">
        <f t="shared" si="8"/>
        <v>20.617005267118135</v>
      </c>
      <c r="Q52" s="37">
        <f t="shared" si="9"/>
        <v>1.7744221720102611</v>
      </c>
      <c r="R52" s="37">
        <f t="shared" si="10"/>
        <v>77.442217201026111</v>
      </c>
    </row>
    <row r="53" spans="1:18" x14ac:dyDescent="0.25">
      <c r="A53" s="1" t="s">
        <v>617</v>
      </c>
      <c r="B53" s="1" t="s">
        <v>2233</v>
      </c>
      <c r="C53" s="36">
        <v>551034</v>
      </c>
      <c r="D53" s="43">
        <v>251</v>
      </c>
      <c r="E53" s="43">
        <f t="shared" si="11"/>
        <v>45.55072826722126</v>
      </c>
      <c r="F53" s="6">
        <f t="shared" si="12"/>
        <v>1.5772588994290964</v>
      </c>
      <c r="G53" s="44">
        <v>176</v>
      </c>
      <c r="H53" s="44">
        <f t="shared" si="2"/>
        <v>31.939952888569486</v>
      </c>
      <c r="I53" s="14">
        <f t="shared" si="3"/>
        <v>0.66743186891711204</v>
      </c>
      <c r="J53" s="49">
        <v>942</v>
      </c>
      <c r="K53" s="49">
        <f t="shared" si="4"/>
        <v>170.95133875586623</v>
      </c>
      <c r="L53" s="50">
        <f t="shared" si="5"/>
        <v>0.99493848881800862</v>
      </c>
      <c r="M53" s="45">
        <v>1369</v>
      </c>
      <c r="N53" s="45">
        <f t="shared" si="6"/>
        <v>248.44201991165698</v>
      </c>
      <c r="O53" s="18">
        <f t="shared" si="7"/>
        <v>0.99954267202821356</v>
      </c>
      <c r="P53" s="37">
        <f t="shared" si="8"/>
        <v>18.334550766983199</v>
      </c>
      <c r="Q53" s="37">
        <f t="shared" si="9"/>
        <v>1.5779805540754102</v>
      </c>
      <c r="R53" s="37">
        <f t="shared" si="10"/>
        <v>57.798055407541014</v>
      </c>
    </row>
    <row r="54" spans="1:18" x14ac:dyDescent="0.25">
      <c r="A54" s="1" t="s">
        <v>237</v>
      </c>
      <c r="B54" s="1" t="s">
        <v>2224</v>
      </c>
      <c r="C54" s="36">
        <v>548606</v>
      </c>
      <c r="D54" s="43">
        <v>453</v>
      </c>
      <c r="E54" s="43">
        <f t="shared" si="11"/>
        <v>82.572921185696103</v>
      </c>
      <c r="F54" s="6">
        <f t="shared" si="12"/>
        <v>2.859205104865858</v>
      </c>
      <c r="G54" s="44">
        <v>405</v>
      </c>
      <c r="H54" s="44">
        <f t="shared" si="2"/>
        <v>73.823472583238242</v>
      </c>
      <c r="I54" s="14">
        <f t="shared" si="3"/>
        <v>1.5426490592544093</v>
      </c>
      <c r="J54" s="49">
        <v>2577</v>
      </c>
      <c r="K54" s="49">
        <f t="shared" si="4"/>
        <v>469.73602184445667</v>
      </c>
      <c r="L54" s="50">
        <f t="shared" si="5"/>
        <v>2.7338683108222765</v>
      </c>
      <c r="M54" s="45">
        <v>3435</v>
      </c>
      <c r="N54" s="45">
        <f t="shared" si="6"/>
        <v>626.132415613391</v>
      </c>
      <c r="O54" s="18">
        <f t="shared" si="7"/>
        <v>2.5190829955747107</v>
      </c>
      <c r="P54" s="37">
        <f t="shared" si="8"/>
        <v>13.187772925764193</v>
      </c>
      <c r="Q54" s="37">
        <f t="shared" si="9"/>
        <v>1.1350182228567469</v>
      </c>
      <c r="R54" s="37">
        <f t="shared" si="10"/>
        <v>13.501822285674692</v>
      </c>
    </row>
    <row r="55" spans="1:18" x14ac:dyDescent="0.25">
      <c r="A55" s="1" t="s">
        <v>1571</v>
      </c>
      <c r="B55" s="1" t="s">
        <v>2229</v>
      </c>
      <c r="C55" s="36">
        <v>546115</v>
      </c>
      <c r="D55" s="43">
        <v>127</v>
      </c>
      <c r="E55" s="43">
        <f t="shared" si="11"/>
        <v>23.255175192038308</v>
      </c>
      <c r="F55" s="6">
        <f t="shared" si="12"/>
        <v>0.80524359158973169</v>
      </c>
      <c r="G55" s="44">
        <v>254</v>
      </c>
      <c r="H55" s="44">
        <f t="shared" si="2"/>
        <v>46.510350384076617</v>
      </c>
      <c r="I55" s="14">
        <f t="shared" si="3"/>
        <v>0.97190156131831063</v>
      </c>
      <c r="J55" s="49">
        <v>1250</v>
      </c>
      <c r="K55" s="49">
        <f t="shared" si="4"/>
        <v>228.88951960667626</v>
      </c>
      <c r="L55" s="50">
        <f t="shared" si="5"/>
        <v>1.3321392765982758</v>
      </c>
      <c r="M55" s="45">
        <v>1631</v>
      </c>
      <c r="N55" s="45">
        <f t="shared" si="6"/>
        <v>298.65504518279118</v>
      </c>
      <c r="O55" s="18">
        <f t="shared" si="7"/>
        <v>1.2015618854767947</v>
      </c>
      <c r="P55" s="37">
        <f t="shared" si="8"/>
        <v>7.7866339668914781</v>
      </c>
      <c r="Q55" s="37">
        <f t="shared" si="9"/>
        <v>0.67016406006437301</v>
      </c>
      <c r="R55" s="37">
        <f t="shared" si="10"/>
        <v>-32.9835939935627</v>
      </c>
    </row>
    <row r="56" spans="1:18" x14ac:dyDescent="0.25">
      <c r="A56" s="1" t="s">
        <v>7</v>
      </c>
      <c r="B56" s="1" t="s">
        <v>2234</v>
      </c>
      <c r="C56" s="36">
        <v>536143</v>
      </c>
      <c r="D56" s="43">
        <v>142</v>
      </c>
      <c r="E56" s="43">
        <f t="shared" si="11"/>
        <v>26.485471226892823</v>
      </c>
      <c r="F56" s="6">
        <f t="shared" si="12"/>
        <v>0.91709719662706846</v>
      </c>
      <c r="G56" s="44">
        <v>301</v>
      </c>
      <c r="H56" s="44">
        <f t="shared" si="2"/>
        <v>56.141738304892534</v>
      </c>
      <c r="I56" s="14">
        <f t="shared" si="3"/>
        <v>1.1731634499216717</v>
      </c>
      <c r="J56" s="49">
        <v>896</v>
      </c>
      <c r="K56" s="49">
        <f t="shared" si="4"/>
        <v>167.1195930936336</v>
      </c>
      <c r="L56" s="50">
        <f t="shared" si="5"/>
        <v>0.97263769102103381</v>
      </c>
      <c r="M56" s="45">
        <v>1339</v>
      </c>
      <c r="N56" s="45">
        <f t="shared" si="6"/>
        <v>249.74680262541895</v>
      </c>
      <c r="O56" s="18">
        <f t="shared" si="7"/>
        <v>1.0047921302341709</v>
      </c>
      <c r="P56" s="37">
        <f t="shared" si="8"/>
        <v>10.604929051530993</v>
      </c>
      <c r="Q56" s="37">
        <f t="shared" si="9"/>
        <v>0.91272330766895549</v>
      </c>
      <c r="R56" s="37">
        <f t="shared" si="10"/>
        <v>-8.7276692331044519</v>
      </c>
    </row>
    <row r="57" spans="1:18" x14ac:dyDescent="0.25">
      <c r="A57" s="1" t="s">
        <v>1463</v>
      </c>
      <c r="B57" s="1" t="s">
        <v>2237</v>
      </c>
      <c r="C57" s="36">
        <v>533733</v>
      </c>
      <c r="D57" s="43">
        <v>209</v>
      </c>
      <c r="E57" s="43">
        <f t="shared" si="11"/>
        <v>39.1581558569547</v>
      </c>
      <c r="F57" s="6">
        <f t="shared" si="12"/>
        <v>1.3559069670255595</v>
      </c>
      <c r="G57" s="44">
        <v>267</v>
      </c>
      <c r="H57" s="44">
        <f t="shared" si="2"/>
        <v>50.025012506253127</v>
      </c>
      <c r="I57" s="14">
        <f t="shared" si="3"/>
        <v>1.0453455490724677</v>
      </c>
      <c r="J57" s="49">
        <v>1269</v>
      </c>
      <c r="K57" s="49">
        <f t="shared" si="4"/>
        <v>237.75932910275364</v>
      </c>
      <c r="L57" s="50">
        <f t="shared" si="5"/>
        <v>1.3837616559277153</v>
      </c>
      <c r="M57" s="45">
        <v>1745</v>
      </c>
      <c r="N57" s="45">
        <f t="shared" si="6"/>
        <v>326.94249746596148</v>
      </c>
      <c r="O57" s="18">
        <f t="shared" si="7"/>
        <v>1.3153691860696841</v>
      </c>
      <c r="P57" s="37">
        <f t="shared" si="8"/>
        <v>11.977077363896848</v>
      </c>
      <c r="Q57" s="37">
        <f t="shared" si="9"/>
        <v>1.0308185575465711</v>
      </c>
      <c r="R57" s="37">
        <f t="shared" si="10"/>
        <v>3.0818557546571146</v>
      </c>
    </row>
    <row r="58" spans="1:18" x14ac:dyDescent="0.25">
      <c r="A58" s="1" t="s">
        <v>276</v>
      </c>
      <c r="B58" s="1" t="s">
        <v>2232</v>
      </c>
      <c r="C58" s="36">
        <v>530820</v>
      </c>
      <c r="D58" s="43">
        <v>78</v>
      </c>
      <c r="E58" s="43">
        <f t="shared" si="11"/>
        <v>14.694246637278173</v>
      </c>
      <c r="F58" s="6">
        <f t="shared" si="12"/>
        <v>0.50880923666222033</v>
      </c>
      <c r="G58" s="44">
        <v>322</v>
      </c>
      <c r="H58" s="44">
        <f t="shared" si="2"/>
        <v>60.660864323122716</v>
      </c>
      <c r="I58" s="14">
        <f t="shared" si="3"/>
        <v>1.267597174816073</v>
      </c>
      <c r="J58" s="49">
        <v>672</v>
      </c>
      <c r="K58" s="49">
        <f t="shared" si="4"/>
        <v>126.59658641347349</v>
      </c>
      <c r="L58" s="50">
        <f t="shared" si="5"/>
        <v>0.73679338981729703</v>
      </c>
      <c r="M58" s="45">
        <v>1072</v>
      </c>
      <c r="N58" s="45">
        <f t="shared" si="6"/>
        <v>201.95169737387437</v>
      </c>
      <c r="O58" s="18">
        <f t="shared" si="7"/>
        <v>0.81250079710950007</v>
      </c>
      <c r="P58" s="37">
        <f t="shared" si="8"/>
        <v>7.2761194029850751</v>
      </c>
      <c r="Q58" s="37">
        <f t="shared" si="9"/>
        <v>0.62622613845097397</v>
      </c>
      <c r="R58" s="37">
        <f t="shared" si="10"/>
        <v>-37.377386154902602</v>
      </c>
    </row>
    <row r="59" spans="1:18" x14ac:dyDescent="0.25">
      <c r="A59" s="1" t="s">
        <v>1727</v>
      </c>
      <c r="B59" s="1" t="s">
        <v>2235</v>
      </c>
      <c r="C59" s="36">
        <v>513443</v>
      </c>
      <c r="D59" s="43">
        <v>85</v>
      </c>
      <c r="E59" s="43">
        <f t="shared" si="11"/>
        <v>16.554904828773594</v>
      </c>
      <c r="F59" s="6">
        <f t="shared" si="12"/>
        <v>0.57323717893605808</v>
      </c>
      <c r="G59" s="44">
        <v>307</v>
      </c>
      <c r="H59" s="44">
        <f t="shared" si="2"/>
        <v>59.792420969805804</v>
      </c>
      <c r="I59" s="14">
        <f t="shared" si="3"/>
        <v>1.249449785169785</v>
      </c>
      <c r="J59" s="49">
        <v>369</v>
      </c>
      <c r="K59" s="49">
        <f t="shared" si="4"/>
        <v>71.867763315499474</v>
      </c>
      <c r="L59" s="50">
        <f t="shared" si="5"/>
        <v>0.41827109602205259</v>
      </c>
      <c r="M59" s="45">
        <v>761</v>
      </c>
      <c r="N59" s="45">
        <f t="shared" si="6"/>
        <v>148.21508911407886</v>
      </c>
      <c r="O59" s="18">
        <f t="shared" si="7"/>
        <v>0.59630535229372872</v>
      </c>
      <c r="P59" s="37">
        <f t="shared" si="8"/>
        <v>11.169513797634691</v>
      </c>
      <c r="Q59" s="37">
        <f t="shared" si="9"/>
        <v>0.96131483095206616</v>
      </c>
      <c r="R59" s="37">
        <f t="shared" si="10"/>
        <v>-3.8685169047933843</v>
      </c>
    </row>
    <row r="60" spans="1:18" x14ac:dyDescent="0.25">
      <c r="A60" s="1" t="s">
        <v>659</v>
      </c>
      <c r="B60" s="1" t="s">
        <v>2250</v>
      </c>
      <c r="C60" s="36">
        <v>500585</v>
      </c>
      <c r="D60" s="43">
        <v>174</v>
      </c>
      <c r="E60" s="43">
        <f t="shared" si="11"/>
        <v>34.759331582049008</v>
      </c>
      <c r="F60" s="6">
        <f t="shared" si="12"/>
        <v>1.2035914059237085</v>
      </c>
      <c r="G60" s="44">
        <v>169</v>
      </c>
      <c r="H60" s="44">
        <f t="shared" si="2"/>
        <v>33.760500214748745</v>
      </c>
      <c r="I60" s="14">
        <f t="shared" si="3"/>
        <v>0.70547485879261429</v>
      </c>
      <c r="J60" s="49">
        <v>808</v>
      </c>
      <c r="K60" s="49">
        <f t="shared" si="4"/>
        <v>161.41114895572181</v>
      </c>
      <c r="L60" s="50">
        <f t="shared" si="5"/>
        <v>0.93941448946315143</v>
      </c>
      <c r="M60" s="45">
        <v>1151</v>
      </c>
      <c r="N60" s="45">
        <f t="shared" si="6"/>
        <v>229.93098075251956</v>
      </c>
      <c r="O60" s="18">
        <f t="shared" si="7"/>
        <v>0.92506825924682323</v>
      </c>
      <c r="P60" s="37">
        <f t="shared" si="8"/>
        <v>15.117289313640313</v>
      </c>
      <c r="Q60" s="37">
        <f t="shared" si="9"/>
        <v>1.3010838863973722</v>
      </c>
      <c r="R60" s="37">
        <f t="shared" si="10"/>
        <v>30.108388639737214</v>
      </c>
    </row>
    <row r="61" spans="1:18" x14ac:dyDescent="0.25">
      <c r="A61" s="1" t="s">
        <v>1452</v>
      </c>
      <c r="B61" s="1" t="s">
        <v>2240</v>
      </c>
      <c r="C61" s="36">
        <v>480654</v>
      </c>
      <c r="D61" s="43">
        <v>370</v>
      </c>
      <c r="E61" s="43">
        <f t="shared" si="11"/>
        <v>76.978450194942724</v>
      </c>
      <c r="F61" s="6">
        <f t="shared" si="12"/>
        <v>2.6654885718172863</v>
      </c>
      <c r="G61" s="44">
        <v>215</v>
      </c>
      <c r="H61" s="44">
        <f t="shared" si="2"/>
        <v>44.730721059223477</v>
      </c>
      <c r="I61" s="14">
        <f t="shared" si="3"/>
        <v>0.93471361271956666</v>
      </c>
      <c r="J61" s="49">
        <v>1127</v>
      </c>
      <c r="K61" s="49">
        <f t="shared" si="4"/>
        <v>234.4721982964877</v>
      </c>
      <c r="L61" s="50">
        <f t="shared" si="5"/>
        <v>1.3646305219995751</v>
      </c>
      <c r="M61" s="45">
        <v>1712</v>
      </c>
      <c r="N61" s="45">
        <f t="shared" si="6"/>
        <v>356.18136955065393</v>
      </c>
      <c r="O61" s="18">
        <f t="shared" si="7"/>
        <v>1.4330042799278686</v>
      </c>
      <c r="P61" s="37">
        <f t="shared" si="8"/>
        <v>21.61214953271028</v>
      </c>
      <c r="Q61" s="37">
        <f t="shared" si="9"/>
        <v>1.860070209944841</v>
      </c>
      <c r="R61" s="37">
        <f t="shared" si="10"/>
        <v>86.007020994484094</v>
      </c>
    </row>
    <row r="62" spans="1:18" x14ac:dyDescent="0.25">
      <c r="A62" s="1" t="s">
        <v>909</v>
      </c>
      <c r="B62" s="1" t="s">
        <v>2236</v>
      </c>
      <c r="C62" s="36">
        <v>474163</v>
      </c>
      <c r="D62" s="43">
        <v>72</v>
      </c>
      <c r="E62" s="43">
        <f t="shared" si="11"/>
        <v>15.184651691506931</v>
      </c>
      <c r="F62" s="6">
        <f t="shared" si="12"/>
        <v>0.52579021074389998</v>
      </c>
      <c r="G62" s="44">
        <v>361</v>
      </c>
      <c r="H62" s="44">
        <f t="shared" si="2"/>
        <v>76.134156397694468</v>
      </c>
      <c r="I62" s="14">
        <f t="shared" si="3"/>
        <v>1.5909341654391138</v>
      </c>
      <c r="J62" s="49">
        <v>534</v>
      </c>
      <c r="K62" s="49">
        <f t="shared" si="4"/>
        <v>112.61950004534306</v>
      </c>
      <c r="L62" s="50">
        <f t="shared" si="5"/>
        <v>0.65544660838585145</v>
      </c>
      <c r="M62" s="45">
        <v>967</v>
      </c>
      <c r="N62" s="45">
        <f t="shared" si="6"/>
        <v>203.93830813454446</v>
      </c>
      <c r="O62" s="18">
        <f t="shared" si="7"/>
        <v>0.82049341538198961</v>
      </c>
      <c r="P62" s="37">
        <f t="shared" si="8"/>
        <v>7.4457083764219236</v>
      </c>
      <c r="Q62" s="37">
        <f t="shared" si="9"/>
        <v>0.64082197478588243</v>
      </c>
      <c r="R62" s="37">
        <f t="shared" si="10"/>
        <v>-35.917802521411758</v>
      </c>
    </row>
    <row r="63" spans="1:18" x14ac:dyDescent="0.25">
      <c r="A63" s="1" t="s">
        <v>1484</v>
      </c>
      <c r="B63" s="1" t="s">
        <v>2243</v>
      </c>
      <c r="C63" s="36">
        <v>468994</v>
      </c>
      <c r="D63" s="43">
        <v>347</v>
      </c>
      <c r="E63" s="43">
        <f t="shared" si="11"/>
        <v>73.988153366567587</v>
      </c>
      <c r="F63" s="6">
        <f t="shared" si="12"/>
        <v>2.5619452814263988</v>
      </c>
      <c r="G63" s="44">
        <v>343</v>
      </c>
      <c r="H63" s="44">
        <f t="shared" si="2"/>
        <v>73.135263990584107</v>
      </c>
      <c r="I63" s="14">
        <f t="shared" si="3"/>
        <v>1.5282679376290123</v>
      </c>
      <c r="J63" s="49">
        <v>1586</v>
      </c>
      <c r="K63" s="49">
        <f t="shared" si="4"/>
        <v>338.17063757745302</v>
      </c>
      <c r="L63" s="50">
        <f t="shared" si="5"/>
        <v>1.96815646816564</v>
      </c>
      <c r="M63" s="45">
        <v>2276</v>
      </c>
      <c r="N63" s="45">
        <f t="shared" si="6"/>
        <v>485.29405493460473</v>
      </c>
      <c r="O63" s="18">
        <f t="shared" si="7"/>
        <v>1.9524560159397646</v>
      </c>
      <c r="P63" s="37">
        <f t="shared" si="8"/>
        <v>15.246045694200353</v>
      </c>
      <c r="Q63" s="37">
        <f t="shared" si="9"/>
        <v>1.3121654267808296</v>
      </c>
      <c r="R63" s="37">
        <f t="shared" si="10"/>
        <v>31.216542678082959</v>
      </c>
    </row>
    <row r="64" spans="1:18" x14ac:dyDescent="0.25">
      <c r="A64" s="1" t="s">
        <v>886</v>
      </c>
      <c r="B64" s="1" t="s">
        <v>2252</v>
      </c>
      <c r="C64" s="36">
        <v>466325</v>
      </c>
      <c r="D64" s="43">
        <v>46</v>
      </c>
      <c r="E64" s="43">
        <f t="shared" si="11"/>
        <v>9.8643649815043162</v>
      </c>
      <c r="F64" s="6">
        <f t="shared" si="12"/>
        <v>0.34156769926970798</v>
      </c>
      <c r="G64" s="44">
        <v>269</v>
      </c>
      <c r="H64" s="44">
        <f t="shared" si="2"/>
        <v>57.685090870101327</v>
      </c>
      <c r="I64" s="14">
        <f t="shared" si="3"/>
        <v>1.2054140512481364</v>
      </c>
      <c r="J64" s="49">
        <v>406</v>
      </c>
      <c r="K64" s="49">
        <f t="shared" si="4"/>
        <v>87.06374309762505</v>
      </c>
      <c r="L64" s="50">
        <f t="shared" si="5"/>
        <v>0.50671184922450863</v>
      </c>
      <c r="M64" s="45">
        <v>721</v>
      </c>
      <c r="N64" s="45">
        <f t="shared" si="6"/>
        <v>154.61319894923071</v>
      </c>
      <c r="O64" s="18">
        <f t="shared" si="7"/>
        <v>0.62204650430509822</v>
      </c>
      <c r="P64" s="37">
        <f t="shared" si="8"/>
        <v>6.3800277392510401</v>
      </c>
      <c r="Q64" s="37">
        <f t="shared" si="9"/>
        <v>0.54910315692760103</v>
      </c>
      <c r="R64" s="37">
        <f t="shared" si="10"/>
        <v>-45.089684307239899</v>
      </c>
    </row>
    <row r="65" spans="1:18" x14ac:dyDescent="0.25">
      <c r="A65" s="1" t="s">
        <v>862</v>
      </c>
      <c r="B65" s="1" t="s">
        <v>2246</v>
      </c>
      <c r="C65" s="36">
        <v>445889</v>
      </c>
      <c r="D65" s="43">
        <v>79</v>
      </c>
      <c r="E65" s="43">
        <f t="shared" si="11"/>
        <v>17.717413975227018</v>
      </c>
      <c r="F65" s="6">
        <f t="shared" si="12"/>
        <v>0.61349071530445132</v>
      </c>
      <c r="G65" s="44">
        <v>339</v>
      </c>
      <c r="H65" s="44">
        <f t="shared" si="2"/>
        <v>76.027890349391882</v>
      </c>
      <c r="I65" s="14">
        <f t="shared" si="3"/>
        <v>1.5887135814743076</v>
      </c>
      <c r="J65" s="49">
        <v>821</v>
      </c>
      <c r="K65" s="49">
        <f t="shared" si="4"/>
        <v>184.12654270457443</v>
      </c>
      <c r="L65" s="50">
        <f t="shared" si="5"/>
        <v>1.0716183066070752</v>
      </c>
      <c r="M65" s="45">
        <v>1239</v>
      </c>
      <c r="N65" s="45">
        <f t="shared" si="6"/>
        <v>277.87184702919336</v>
      </c>
      <c r="O65" s="18">
        <f t="shared" si="7"/>
        <v>1.117946024427501</v>
      </c>
      <c r="P65" s="37">
        <f t="shared" si="8"/>
        <v>6.3761097659402743</v>
      </c>
      <c r="Q65" s="37">
        <f t="shared" si="9"/>
        <v>0.54876595282730156</v>
      </c>
      <c r="R65" s="37">
        <f t="shared" si="10"/>
        <v>-45.123404717269842</v>
      </c>
    </row>
    <row r="66" spans="1:18" x14ac:dyDescent="0.25">
      <c r="A66" s="1" t="s">
        <v>638</v>
      </c>
      <c r="B66" s="1" t="s">
        <v>2248</v>
      </c>
      <c r="C66" s="36">
        <v>441064</v>
      </c>
      <c r="D66" s="43">
        <v>157</v>
      </c>
      <c r="E66" s="43">
        <f t="shared" si="11"/>
        <v>35.595741207625196</v>
      </c>
      <c r="F66" s="6">
        <f t="shared" si="12"/>
        <v>1.2325532815224691</v>
      </c>
      <c r="G66" s="44">
        <v>103</v>
      </c>
      <c r="H66" s="44">
        <f t="shared" si="2"/>
        <v>23.352620027932456</v>
      </c>
      <c r="I66" s="14">
        <f t="shared" si="3"/>
        <v>0.48798703253354142</v>
      </c>
      <c r="J66" s="49">
        <v>677</v>
      </c>
      <c r="K66" s="49">
        <f t="shared" si="4"/>
        <v>153.49246367874051</v>
      </c>
      <c r="L66" s="50">
        <f t="shared" si="5"/>
        <v>0.89332766253191254</v>
      </c>
      <c r="M66" s="45">
        <v>937</v>
      </c>
      <c r="N66" s="45">
        <f t="shared" si="6"/>
        <v>212.44082491429816</v>
      </c>
      <c r="O66" s="18">
        <f t="shared" si="7"/>
        <v>0.85470110836412583</v>
      </c>
      <c r="P66" s="37">
        <f t="shared" si="8"/>
        <v>16.755602988260407</v>
      </c>
      <c r="Q66" s="37">
        <f t="shared" si="9"/>
        <v>1.4420869113900436</v>
      </c>
      <c r="R66" s="37">
        <f t="shared" si="10"/>
        <v>44.208691139004365</v>
      </c>
    </row>
    <row r="67" spans="1:18" x14ac:dyDescent="0.25">
      <c r="A67" s="1" t="s">
        <v>236</v>
      </c>
      <c r="B67" s="1" t="s">
        <v>2213</v>
      </c>
      <c r="C67" s="36">
        <v>433708</v>
      </c>
      <c r="D67" s="43">
        <v>207</v>
      </c>
      <c r="E67" s="43">
        <f t="shared" si="11"/>
        <v>47.727964436902248</v>
      </c>
      <c r="F67" s="6">
        <f t="shared" si="12"/>
        <v>1.6526488054837807</v>
      </c>
      <c r="G67" s="44">
        <v>223</v>
      </c>
      <c r="H67" s="44">
        <f t="shared" si="2"/>
        <v>51.417082461010629</v>
      </c>
      <c r="I67" s="14">
        <f t="shared" si="3"/>
        <v>1.0744348797552212</v>
      </c>
      <c r="J67" s="49">
        <v>1619</v>
      </c>
      <c r="K67" s="49">
        <f t="shared" si="4"/>
        <v>373.29263006446729</v>
      </c>
      <c r="L67" s="50">
        <f t="shared" si="5"/>
        <v>2.1725668131422942</v>
      </c>
      <c r="M67" s="45">
        <v>2049</v>
      </c>
      <c r="N67" s="45">
        <f t="shared" si="6"/>
        <v>472.43767696238018</v>
      </c>
      <c r="O67" s="18">
        <f t="shared" si="7"/>
        <v>1.9007316804367307</v>
      </c>
      <c r="P67" s="37">
        <f t="shared" si="8"/>
        <v>10.102489019033674</v>
      </c>
      <c r="Q67" s="37">
        <f t="shared" si="9"/>
        <v>0.86948032828287036</v>
      </c>
      <c r="R67" s="37">
        <f t="shared" si="10"/>
        <v>-13.051967171712963</v>
      </c>
    </row>
    <row r="68" spans="1:18" x14ac:dyDescent="0.25">
      <c r="A68" s="1" t="s">
        <v>239</v>
      </c>
      <c r="B68" s="1" t="s">
        <v>2238</v>
      </c>
      <c r="C68" s="36">
        <v>433231</v>
      </c>
      <c r="D68" s="43">
        <v>374</v>
      </c>
      <c r="E68" s="43">
        <f t="shared" si="11"/>
        <v>86.328079015582915</v>
      </c>
      <c r="F68" s="6">
        <f t="shared" si="12"/>
        <v>2.9892327977537447</v>
      </c>
      <c r="G68" s="44">
        <v>431</v>
      </c>
      <c r="H68" s="44">
        <f t="shared" si="2"/>
        <v>99.485032234535396</v>
      </c>
      <c r="I68" s="14">
        <f t="shared" si="3"/>
        <v>2.0788847505575938</v>
      </c>
      <c r="J68" s="49">
        <v>2291</v>
      </c>
      <c r="K68" s="49">
        <f t="shared" si="4"/>
        <v>528.81718990561626</v>
      </c>
      <c r="L68" s="50">
        <f t="shared" si="5"/>
        <v>3.0777212955147153</v>
      </c>
      <c r="M68" s="45">
        <v>3096</v>
      </c>
      <c r="N68" s="45">
        <f t="shared" si="6"/>
        <v>714.63030115573451</v>
      </c>
      <c r="O68" s="18">
        <f t="shared" si="7"/>
        <v>2.8751315135158202</v>
      </c>
      <c r="P68" s="37">
        <f t="shared" si="8"/>
        <v>12.080103359173126</v>
      </c>
      <c r="Q68" s="37">
        <f t="shared" si="9"/>
        <v>1.0396855878423443</v>
      </c>
      <c r="R68" s="37">
        <f t="shared" si="10"/>
        <v>3.9685587842344328</v>
      </c>
    </row>
    <row r="69" spans="1:18" x14ac:dyDescent="0.25">
      <c r="A69" s="1" t="s">
        <v>1576</v>
      </c>
      <c r="B69" s="1" t="s">
        <v>2245</v>
      </c>
      <c r="C69" s="36">
        <v>421295</v>
      </c>
      <c r="D69" s="43">
        <v>80</v>
      </c>
      <c r="E69" s="43">
        <f t="shared" si="11"/>
        <v>18.989069416916887</v>
      </c>
      <c r="F69" s="6">
        <f t="shared" si="12"/>
        <v>0.65752359773492008</v>
      </c>
      <c r="G69" s="44">
        <v>216</v>
      </c>
      <c r="H69" s="44">
        <f t="shared" si="2"/>
        <v>51.27048742567559</v>
      </c>
      <c r="I69" s="14">
        <f t="shared" si="3"/>
        <v>1.0713715628258262</v>
      </c>
      <c r="J69" s="49">
        <v>723</v>
      </c>
      <c r="K69" s="49">
        <f t="shared" si="4"/>
        <v>171.61371485538635</v>
      </c>
      <c r="L69" s="50">
        <f t="shared" si="5"/>
        <v>0.99879352429349477</v>
      </c>
      <c r="M69" s="45">
        <v>1019</v>
      </c>
      <c r="N69" s="45">
        <f t="shared" si="6"/>
        <v>241.87327169797885</v>
      </c>
      <c r="O69" s="18">
        <f t="shared" si="7"/>
        <v>0.97311500031746545</v>
      </c>
      <c r="P69" s="37">
        <f t="shared" si="8"/>
        <v>7.8508341511285575</v>
      </c>
      <c r="Q69" s="37">
        <f t="shared" si="9"/>
        <v>0.67568950999667254</v>
      </c>
      <c r="R69" s="37">
        <f t="shared" si="10"/>
        <v>-32.431049000332749</v>
      </c>
    </row>
    <row r="70" spans="1:18" x14ac:dyDescent="0.25">
      <c r="A70" s="1" t="s">
        <v>700</v>
      </c>
      <c r="B70" s="1" t="s">
        <v>2253</v>
      </c>
      <c r="C70" s="36">
        <v>419700</v>
      </c>
      <c r="D70" s="43">
        <v>155</v>
      </c>
      <c r="E70" s="43">
        <f t="shared" si="11"/>
        <v>36.931141291398617</v>
      </c>
      <c r="F70" s="6">
        <f t="shared" si="12"/>
        <v>1.2787934130539267</v>
      </c>
      <c r="G70" s="44">
        <v>67</v>
      </c>
      <c r="H70" s="44">
        <f t="shared" si="2"/>
        <v>15.96378365499166</v>
      </c>
      <c r="I70" s="14">
        <f t="shared" si="3"/>
        <v>0.33358652710012582</v>
      </c>
      <c r="J70" s="49">
        <v>374</v>
      </c>
      <c r="K70" s="49">
        <f t="shared" si="4"/>
        <v>89.111269954729565</v>
      </c>
      <c r="L70" s="50">
        <f t="shared" si="5"/>
        <v>0.51862847586135008</v>
      </c>
      <c r="M70" s="45">
        <v>596</v>
      </c>
      <c r="N70" s="45">
        <f t="shared" si="6"/>
        <v>142.00619490111984</v>
      </c>
      <c r="O70" s="18">
        <f t="shared" si="7"/>
        <v>0.57132546075135449</v>
      </c>
      <c r="P70" s="37">
        <f t="shared" si="8"/>
        <v>26.006711409395972</v>
      </c>
      <c r="Q70" s="37">
        <f t="shared" si="9"/>
        <v>2.2382923585659489</v>
      </c>
      <c r="R70" s="37">
        <f t="shared" si="10"/>
        <v>123.82923585659489</v>
      </c>
    </row>
    <row r="71" spans="1:18" x14ac:dyDescent="0.25">
      <c r="A71" s="1" t="s">
        <v>235</v>
      </c>
      <c r="B71" s="1" t="s">
        <v>2241</v>
      </c>
      <c r="C71" s="36">
        <v>418060</v>
      </c>
      <c r="D71" s="43">
        <v>251</v>
      </c>
      <c r="E71" s="43">
        <f t="shared" si="11"/>
        <v>60.039228818829834</v>
      </c>
      <c r="F71" s="6">
        <f t="shared" si="12"/>
        <v>2.0789438845811912</v>
      </c>
      <c r="G71" s="44">
        <v>556</v>
      </c>
      <c r="H71" s="44">
        <f t="shared" si="2"/>
        <v>132.99526383772664</v>
      </c>
      <c r="I71" s="14">
        <f t="shared" si="3"/>
        <v>2.7791298819387165</v>
      </c>
      <c r="J71" s="49">
        <v>3072</v>
      </c>
      <c r="K71" s="49">
        <f t="shared" si="4"/>
        <v>734.82275271492131</v>
      </c>
      <c r="L71" s="50">
        <f t="shared" si="5"/>
        <v>4.276675716353143</v>
      </c>
      <c r="M71" s="45">
        <v>3879</v>
      </c>
      <c r="N71" s="45">
        <f t="shared" si="6"/>
        <v>927.8572453714778</v>
      </c>
      <c r="O71" s="18">
        <f t="shared" si="7"/>
        <v>3.7329953710291393</v>
      </c>
      <c r="P71" s="37">
        <f t="shared" si="8"/>
        <v>6.4707398814127348</v>
      </c>
      <c r="Q71" s="37">
        <f t="shared" si="9"/>
        <v>0.55691038374045798</v>
      </c>
      <c r="R71" s="37">
        <f t="shared" si="10"/>
        <v>-44.308961625954204</v>
      </c>
    </row>
    <row r="72" spans="1:18" x14ac:dyDescent="0.25">
      <c r="A72" s="1" t="s">
        <v>224</v>
      </c>
      <c r="B72" s="1" t="s">
        <v>2242</v>
      </c>
      <c r="C72" s="36">
        <v>408441</v>
      </c>
      <c r="D72" s="43">
        <v>421</v>
      </c>
      <c r="E72" s="43">
        <f t="shared" ref="E72:E103" si="13">((D72/($C72/100000)))</f>
        <v>103.0748627096692</v>
      </c>
      <c r="F72" s="6">
        <f t="shared" ref="F72:F103" si="14">((D72/$C72)/(D$1999/$C$1999))</f>
        <v>3.569114055927161</v>
      </c>
      <c r="G72" s="44">
        <v>549</v>
      </c>
      <c r="H72" s="44">
        <f t="shared" ref="H72:H135" si="15">((G72/($C72/100000)))</f>
        <v>134.4135383078584</v>
      </c>
      <c r="I72" s="14">
        <f t="shared" ref="I72:I135" si="16">((G72/$C72)/($G$1999/$C$1999))</f>
        <v>2.8087667941639767</v>
      </c>
      <c r="J72" s="49">
        <v>2549</v>
      </c>
      <c r="K72" s="49">
        <f t="shared" ref="K72:K135" si="17">((J72/($C72/100000)))</f>
        <v>624.08034452956485</v>
      </c>
      <c r="L72" s="50">
        <f t="shared" ref="L72:L135" si="18">((J72/$C72)/($J$1999/$C$1999))</f>
        <v>3.6321538012287746</v>
      </c>
      <c r="M72" s="45">
        <v>3519</v>
      </c>
      <c r="N72" s="45">
        <f t="shared" ref="N72:N135" si="19">((M72/($C72/100000)))</f>
        <v>861.56874554709248</v>
      </c>
      <c r="O72" s="18">
        <f t="shared" ref="O72:O135" si="20">((M72/$C72)/($M$1999/$C$1999))</f>
        <v>3.4663006135852554</v>
      </c>
      <c r="P72" s="37">
        <f t="shared" ref="P72:P135" si="21">D72/M72*100</f>
        <v>11.963626030122194</v>
      </c>
      <c r="Q72" s="37">
        <f t="shared" ref="Q72:Q135" si="22">P72/$P$1999</f>
        <v>1.0296608557085198</v>
      </c>
      <c r="R72" s="37">
        <f t="shared" ref="R72:R135" si="23">(Q72-1)*100</f>
        <v>2.966085570851984</v>
      </c>
    </row>
    <row r="73" spans="1:18" x14ac:dyDescent="0.25">
      <c r="A73" s="1" t="s">
        <v>817</v>
      </c>
      <c r="B73" s="1" t="s">
        <v>2249</v>
      </c>
      <c r="C73" s="36">
        <v>399426</v>
      </c>
      <c r="D73" s="43">
        <v>177</v>
      </c>
      <c r="E73" s="43">
        <f t="shared" si="13"/>
        <v>44.313590001652372</v>
      </c>
      <c r="F73" s="6">
        <f t="shared" si="14"/>
        <v>1.534421223426516</v>
      </c>
      <c r="G73" s="44">
        <v>88</v>
      </c>
      <c r="H73" s="44">
        <f t="shared" si="15"/>
        <v>22.031615368053156</v>
      </c>
      <c r="I73" s="14">
        <f t="shared" si="16"/>
        <v>0.46038271476678022</v>
      </c>
      <c r="J73" s="49">
        <v>595</v>
      </c>
      <c r="K73" s="49">
        <f t="shared" si="17"/>
        <v>148.96376299990484</v>
      </c>
      <c r="L73" s="50">
        <f t="shared" si="18"/>
        <v>0.86697057961871893</v>
      </c>
      <c r="M73" s="45">
        <v>860</v>
      </c>
      <c r="N73" s="45">
        <f t="shared" si="19"/>
        <v>215.30896836961037</v>
      </c>
      <c r="O73" s="18">
        <f t="shared" si="20"/>
        <v>0.86624034707303055</v>
      </c>
      <c r="P73" s="37">
        <f t="shared" si="21"/>
        <v>20.581395348837209</v>
      </c>
      <c r="Q73" s="37">
        <f t="shared" si="22"/>
        <v>1.7713573705164221</v>
      </c>
      <c r="R73" s="37">
        <f t="shared" si="23"/>
        <v>77.135737051642209</v>
      </c>
    </row>
    <row r="74" spans="1:18" x14ac:dyDescent="0.25">
      <c r="A74" s="1" t="s">
        <v>603</v>
      </c>
      <c r="B74" s="1" t="s">
        <v>2258</v>
      </c>
      <c r="C74" s="36">
        <v>397344</v>
      </c>
      <c r="D74" s="43">
        <v>248</v>
      </c>
      <c r="E74" s="43">
        <f t="shared" si="13"/>
        <v>62.414431827333495</v>
      </c>
      <c r="F74" s="6">
        <f t="shared" si="14"/>
        <v>2.1611886746345053</v>
      </c>
      <c r="G74" s="44">
        <v>249</v>
      </c>
      <c r="H74" s="44">
        <f t="shared" si="15"/>
        <v>62.666102923411451</v>
      </c>
      <c r="I74" s="14">
        <f t="shared" si="16"/>
        <v>1.3094995580564193</v>
      </c>
      <c r="J74" s="49">
        <v>1270</v>
      </c>
      <c r="K74" s="49">
        <f t="shared" si="17"/>
        <v>319.62229201900618</v>
      </c>
      <c r="L74" s="50">
        <f t="shared" si="18"/>
        <v>1.8602049128616485</v>
      </c>
      <c r="M74" s="45">
        <v>1767</v>
      </c>
      <c r="N74" s="45">
        <f t="shared" si="19"/>
        <v>444.70282676975114</v>
      </c>
      <c r="O74" s="18">
        <f t="shared" si="20"/>
        <v>1.7891476324576476</v>
      </c>
      <c r="P74" s="37">
        <f t="shared" si="21"/>
        <v>14.035087719298245</v>
      </c>
      <c r="Q74" s="37">
        <f t="shared" si="22"/>
        <v>1.2079431766431741</v>
      </c>
      <c r="R74" s="37">
        <f t="shared" si="23"/>
        <v>20.794317664317408</v>
      </c>
    </row>
    <row r="75" spans="1:18" x14ac:dyDescent="0.25">
      <c r="A75" s="1" t="s">
        <v>896</v>
      </c>
      <c r="B75" s="1" t="s">
        <v>2191</v>
      </c>
      <c r="C75" s="36">
        <v>396864</v>
      </c>
      <c r="D75" s="43">
        <v>32</v>
      </c>
      <c r="E75" s="43">
        <f t="shared" si="13"/>
        <v>8.0632156103854218</v>
      </c>
      <c r="F75" s="6">
        <f t="shared" si="14"/>
        <v>0.27920033473203226</v>
      </c>
      <c r="G75" s="44">
        <v>168</v>
      </c>
      <c r="H75" s="44">
        <f t="shared" si="15"/>
        <v>42.33188195452346</v>
      </c>
      <c r="I75" s="14">
        <f t="shared" si="16"/>
        <v>0.88458637325659417</v>
      </c>
      <c r="J75" s="49">
        <v>330</v>
      </c>
      <c r="K75" s="49">
        <f t="shared" si="17"/>
        <v>83.151910982099665</v>
      </c>
      <c r="L75" s="50">
        <f t="shared" si="18"/>
        <v>0.48394494747424655</v>
      </c>
      <c r="M75" s="45">
        <v>530</v>
      </c>
      <c r="N75" s="45">
        <f t="shared" si="19"/>
        <v>133.54700854700855</v>
      </c>
      <c r="O75" s="18">
        <f t="shared" si="20"/>
        <v>0.53729209661037858</v>
      </c>
      <c r="P75" s="37">
        <f t="shared" si="21"/>
        <v>6.0377358490566042</v>
      </c>
      <c r="Q75" s="37">
        <f t="shared" si="22"/>
        <v>0.51964347976347869</v>
      </c>
      <c r="R75" s="37">
        <f t="shared" si="23"/>
        <v>-48.035652023652133</v>
      </c>
    </row>
    <row r="76" spans="1:18" x14ac:dyDescent="0.25">
      <c r="A76" s="1" t="s">
        <v>228</v>
      </c>
      <c r="B76" s="1" t="s">
        <v>2244</v>
      </c>
      <c r="C76" s="36">
        <v>393821</v>
      </c>
      <c r="D76" s="43">
        <v>377</v>
      </c>
      <c r="E76" s="43">
        <f t="shared" si="13"/>
        <v>95.728770177314047</v>
      </c>
      <c r="F76" s="6">
        <f t="shared" si="14"/>
        <v>3.3147451300405324</v>
      </c>
      <c r="G76" s="44">
        <v>306</v>
      </c>
      <c r="H76" s="44">
        <f t="shared" si="15"/>
        <v>77.7002749980321</v>
      </c>
      <c r="I76" s="14">
        <f t="shared" si="16"/>
        <v>1.623660496251683</v>
      </c>
      <c r="J76" s="49">
        <v>2314</v>
      </c>
      <c r="K76" s="49">
        <f t="shared" si="17"/>
        <v>587.57658936420353</v>
      </c>
      <c r="L76" s="50">
        <f t="shared" si="18"/>
        <v>3.4197015837455642</v>
      </c>
      <c r="M76" s="45">
        <v>2997</v>
      </c>
      <c r="N76" s="45">
        <f t="shared" si="19"/>
        <v>761.00563453954965</v>
      </c>
      <c r="O76" s="18">
        <f t="shared" si="20"/>
        <v>3.0617107591005275</v>
      </c>
      <c r="P76" s="37">
        <f t="shared" si="21"/>
        <v>12.579245912579246</v>
      </c>
      <c r="Q76" s="37">
        <f t="shared" si="22"/>
        <v>1.0826447665534356</v>
      </c>
      <c r="R76" s="37">
        <f t="shared" si="23"/>
        <v>8.2644766553435556</v>
      </c>
    </row>
    <row r="77" spans="1:18" x14ac:dyDescent="0.25">
      <c r="A77" s="1" t="s">
        <v>153</v>
      </c>
      <c r="B77" s="1" t="s">
        <v>2256</v>
      </c>
      <c r="C77" s="36">
        <v>384312</v>
      </c>
      <c r="D77" s="43">
        <v>150</v>
      </c>
      <c r="E77" s="43">
        <f t="shared" si="13"/>
        <v>39.030787485168304</v>
      </c>
      <c r="F77" s="6">
        <f t="shared" si="14"/>
        <v>1.3514966555871262</v>
      </c>
      <c r="G77" s="44">
        <v>69</v>
      </c>
      <c r="H77" s="44">
        <f t="shared" si="15"/>
        <v>17.954162243177418</v>
      </c>
      <c r="I77" s="14">
        <f t="shared" si="16"/>
        <v>0.37517838872872705</v>
      </c>
      <c r="J77" s="49">
        <v>629</v>
      </c>
      <c r="K77" s="49">
        <f t="shared" si="17"/>
        <v>163.66910218780575</v>
      </c>
      <c r="L77" s="50">
        <f t="shared" si="18"/>
        <v>0.95255579969155257</v>
      </c>
      <c r="M77" s="45">
        <v>848</v>
      </c>
      <c r="N77" s="45">
        <f t="shared" si="19"/>
        <v>220.65405191615147</v>
      </c>
      <c r="O77" s="18">
        <f t="shared" si="20"/>
        <v>0.88774491820887724</v>
      </c>
      <c r="P77" s="37">
        <f t="shared" si="21"/>
        <v>17.688679245283019</v>
      </c>
      <c r="Q77" s="37">
        <f t="shared" si="22"/>
        <v>1.5223930071195666</v>
      </c>
      <c r="R77" s="37">
        <f t="shared" si="23"/>
        <v>52.239300711956659</v>
      </c>
    </row>
    <row r="78" spans="1:18" x14ac:dyDescent="0.25">
      <c r="A78" s="1" t="s">
        <v>238</v>
      </c>
      <c r="B78" s="1" t="s">
        <v>2247</v>
      </c>
      <c r="C78" s="36">
        <v>379624</v>
      </c>
      <c r="D78" s="43">
        <v>213</v>
      </c>
      <c r="E78" s="43">
        <f t="shared" si="13"/>
        <v>56.108149115967379</v>
      </c>
      <c r="F78" s="6">
        <f t="shared" si="14"/>
        <v>1.9428246460625236</v>
      </c>
      <c r="G78" s="44">
        <v>314</v>
      </c>
      <c r="H78" s="44">
        <f t="shared" si="15"/>
        <v>82.713421701473038</v>
      </c>
      <c r="I78" s="14">
        <f t="shared" si="16"/>
        <v>1.7284175034115361</v>
      </c>
      <c r="J78" s="49">
        <v>1872</v>
      </c>
      <c r="K78" s="49">
        <f t="shared" si="17"/>
        <v>493.11950772343158</v>
      </c>
      <c r="L78" s="50">
        <f t="shared" si="18"/>
        <v>2.8699604307965418</v>
      </c>
      <c r="M78" s="45">
        <v>2399</v>
      </c>
      <c r="N78" s="45">
        <f t="shared" si="19"/>
        <v>631.94107854087201</v>
      </c>
      <c r="O78" s="18">
        <f t="shared" si="20"/>
        <v>2.5424526593115861</v>
      </c>
      <c r="P78" s="37">
        <f t="shared" si="21"/>
        <v>8.878699458107544</v>
      </c>
      <c r="Q78" s="37">
        <f t="shared" si="22"/>
        <v>0.76415371548691002</v>
      </c>
      <c r="R78" s="37">
        <f t="shared" si="23"/>
        <v>-23.584628451308998</v>
      </c>
    </row>
    <row r="79" spans="1:18" x14ac:dyDescent="0.25">
      <c r="A79" s="1" t="s">
        <v>245</v>
      </c>
      <c r="B79" s="1" t="s">
        <v>2254</v>
      </c>
      <c r="C79" s="36">
        <v>369760</v>
      </c>
      <c r="D79" s="43">
        <v>91</v>
      </c>
      <c r="E79" s="43">
        <f t="shared" si="13"/>
        <v>24.610558199913456</v>
      </c>
      <c r="F79" s="6">
        <f t="shared" si="14"/>
        <v>0.85217566035413905</v>
      </c>
      <c r="G79" s="44">
        <v>272</v>
      </c>
      <c r="H79" s="44">
        <f t="shared" si="15"/>
        <v>73.561228905235822</v>
      </c>
      <c r="I79" s="14">
        <f t="shared" si="16"/>
        <v>1.5371690953755808</v>
      </c>
      <c r="J79" s="49">
        <v>816</v>
      </c>
      <c r="K79" s="49">
        <f t="shared" si="17"/>
        <v>220.68368671570749</v>
      </c>
      <c r="L79" s="50">
        <f t="shared" si="18"/>
        <v>1.2843812477027374</v>
      </c>
      <c r="M79" s="45">
        <v>1179</v>
      </c>
      <c r="N79" s="45">
        <f t="shared" si="19"/>
        <v>318.85547382085679</v>
      </c>
      <c r="O79" s="18">
        <f t="shared" si="20"/>
        <v>1.2828331230242398</v>
      </c>
      <c r="P79" s="37">
        <f t="shared" si="21"/>
        <v>7.7184054283290919</v>
      </c>
      <c r="Q79" s="37">
        <f t="shared" si="22"/>
        <v>0.66429190598474808</v>
      </c>
      <c r="R79" s="37">
        <f t="shared" si="23"/>
        <v>-33.570809401525196</v>
      </c>
    </row>
    <row r="80" spans="1:18" x14ac:dyDescent="0.25">
      <c r="A80" s="1" t="s">
        <v>1588</v>
      </c>
      <c r="B80" s="1" t="s">
        <v>2255</v>
      </c>
      <c r="C80" s="36">
        <v>367051</v>
      </c>
      <c r="D80" s="43">
        <v>28</v>
      </c>
      <c r="E80" s="43">
        <f t="shared" si="13"/>
        <v>7.6283677200171089</v>
      </c>
      <c r="F80" s="6">
        <f t="shared" si="14"/>
        <v>0.26414310664650581</v>
      </c>
      <c r="G80" s="44">
        <v>130</v>
      </c>
      <c r="H80" s="44">
        <f t="shared" si="15"/>
        <v>35.417421557222291</v>
      </c>
      <c r="I80" s="14">
        <f t="shared" si="16"/>
        <v>0.74009864524946722</v>
      </c>
      <c r="J80" s="49">
        <v>626</v>
      </c>
      <c r="K80" s="49">
        <f t="shared" si="17"/>
        <v>170.54850688323964</v>
      </c>
      <c r="L80" s="50">
        <f t="shared" si="18"/>
        <v>0.9925940033198799</v>
      </c>
      <c r="M80" s="45">
        <v>784</v>
      </c>
      <c r="N80" s="45">
        <f t="shared" si="19"/>
        <v>213.59429616047905</v>
      </c>
      <c r="O80" s="18">
        <f t="shared" si="20"/>
        <v>0.8593418037341175</v>
      </c>
      <c r="P80" s="37">
        <f t="shared" si="21"/>
        <v>3.5714285714285712</v>
      </c>
      <c r="Q80" s="37">
        <f t="shared" si="22"/>
        <v>0.30737839762795055</v>
      </c>
      <c r="R80" s="37">
        <f t="shared" si="23"/>
        <v>-69.262160237204952</v>
      </c>
    </row>
    <row r="81" spans="1:18" x14ac:dyDescent="0.25">
      <c r="A81" s="1" t="s">
        <v>233</v>
      </c>
      <c r="B81" s="1" t="s">
        <v>2251</v>
      </c>
      <c r="C81" s="36">
        <v>366586</v>
      </c>
      <c r="D81" s="43">
        <v>177</v>
      </c>
      <c r="E81" s="43">
        <f t="shared" si="13"/>
        <v>48.283349609641398</v>
      </c>
      <c r="F81" s="6">
        <f t="shared" si="14"/>
        <v>1.6718798087989166</v>
      </c>
      <c r="G81" s="44">
        <v>469</v>
      </c>
      <c r="H81" s="44">
        <f t="shared" si="15"/>
        <v>127.93723710125319</v>
      </c>
      <c r="I81" s="14">
        <f t="shared" si="16"/>
        <v>2.673435041074836</v>
      </c>
      <c r="J81" s="49">
        <v>2429</v>
      </c>
      <c r="K81" s="49">
        <f t="shared" si="17"/>
        <v>662.60031752440079</v>
      </c>
      <c r="L81" s="50">
        <f t="shared" si="18"/>
        <v>3.8563404264971739</v>
      </c>
      <c r="M81" s="45">
        <v>3075</v>
      </c>
      <c r="N81" s="45">
        <f t="shared" si="19"/>
        <v>838.82090423529542</v>
      </c>
      <c r="O81" s="18">
        <f t="shared" si="20"/>
        <v>3.3747805152711594</v>
      </c>
      <c r="P81" s="37">
        <f t="shared" si="21"/>
        <v>5.7560975609756104</v>
      </c>
      <c r="Q81" s="37">
        <f t="shared" si="22"/>
        <v>0.49540401256719452</v>
      </c>
      <c r="R81" s="37">
        <f t="shared" si="23"/>
        <v>-50.459598743280544</v>
      </c>
    </row>
    <row r="82" spans="1:18" x14ac:dyDescent="0.25">
      <c r="A82" s="1" t="s">
        <v>799</v>
      </c>
      <c r="B82" s="1" t="s">
        <v>2257</v>
      </c>
      <c r="C82" s="36">
        <v>354727</v>
      </c>
      <c r="D82" s="43">
        <v>58</v>
      </c>
      <c r="E82" s="43">
        <f t="shared" si="13"/>
        <v>16.350602012251674</v>
      </c>
      <c r="F82" s="6">
        <f t="shared" si="14"/>
        <v>0.56616290267757041</v>
      </c>
      <c r="G82" s="44">
        <v>129</v>
      </c>
      <c r="H82" s="44">
        <f t="shared" si="15"/>
        <v>36.365994130697693</v>
      </c>
      <c r="I82" s="14">
        <f t="shared" si="16"/>
        <v>0.75992045174138523</v>
      </c>
      <c r="J82" s="49">
        <v>544</v>
      </c>
      <c r="K82" s="49">
        <f t="shared" si="17"/>
        <v>153.35737059767087</v>
      </c>
      <c r="L82" s="50">
        <f t="shared" si="18"/>
        <v>0.89254141945884069</v>
      </c>
      <c r="M82" s="45">
        <v>731</v>
      </c>
      <c r="N82" s="45">
        <f t="shared" si="19"/>
        <v>206.07396674062025</v>
      </c>
      <c r="O82" s="18">
        <f t="shared" si="20"/>
        <v>0.82908568938787697</v>
      </c>
      <c r="P82" s="37">
        <f t="shared" si="21"/>
        <v>7.9343365253077973</v>
      </c>
      <c r="Q82" s="37">
        <f t="shared" si="22"/>
        <v>0.68287622126920888</v>
      </c>
      <c r="R82" s="37">
        <f t="shared" si="23"/>
        <v>-31.712377873079113</v>
      </c>
    </row>
    <row r="83" spans="1:18" x14ac:dyDescent="0.25">
      <c r="A83" s="1" t="s">
        <v>1682</v>
      </c>
      <c r="B83" s="1" t="s">
        <v>2259</v>
      </c>
      <c r="C83" s="36">
        <v>339108</v>
      </c>
      <c r="D83" s="43">
        <v>254</v>
      </c>
      <c r="E83" s="43">
        <f t="shared" si="13"/>
        <v>74.902390978685261</v>
      </c>
      <c r="F83" s="6">
        <f t="shared" si="14"/>
        <v>2.5936020620040008</v>
      </c>
      <c r="G83" s="44">
        <v>206</v>
      </c>
      <c r="H83" s="44">
        <f t="shared" si="15"/>
        <v>60.747608431532136</v>
      </c>
      <c r="I83" s="14">
        <f t="shared" si="16"/>
        <v>1.2694098193930776</v>
      </c>
      <c r="J83" s="49">
        <v>739</v>
      </c>
      <c r="K83" s="49">
        <f t="shared" si="17"/>
        <v>217.92467296554489</v>
      </c>
      <c r="L83" s="50">
        <f t="shared" si="18"/>
        <v>1.2683237602844317</v>
      </c>
      <c r="M83" s="45">
        <v>1199</v>
      </c>
      <c r="N83" s="45">
        <f t="shared" si="19"/>
        <v>353.5746723757623</v>
      </c>
      <c r="O83" s="18">
        <f t="shared" si="20"/>
        <v>1.4225169031939084</v>
      </c>
      <c r="P83" s="37">
        <f t="shared" si="21"/>
        <v>21.184320266889074</v>
      </c>
      <c r="Q83" s="37">
        <f t="shared" si="22"/>
        <v>1.8232486771726308</v>
      </c>
      <c r="R83" s="37">
        <f t="shared" si="23"/>
        <v>82.324867717263089</v>
      </c>
    </row>
    <row r="84" spans="1:18" x14ac:dyDescent="0.25">
      <c r="A84" s="1" t="s">
        <v>1318</v>
      </c>
      <c r="B84" s="1" t="s">
        <v>2263</v>
      </c>
      <c r="C84" s="36">
        <v>339077</v>
      </c>
      <c r="D84" s="43">
        <v>112</v>
      </c>
      <c r="E84" s="43">
        <f t="shared" si="13"/>
        <v>33.030845501169352</v>
      </c>
      <c r="F84" s="6">
        <f t="shared" si="14"/>
        <v>1.1437401113930652</v>
      </c>
      <c r="G84" s="44">
        <v>156</v>
      </c>
      <c r="H84" s="44">
        <f t="shared" si="15"/>
        <v>46.007249090914456</v>
      </c>
      <c r="I84" s="14">
        <f t="shared" si="16"/>
        <v>0.96138852651449258</v>
      </c>
      <c r="J84" s="49">
        <v>390</v>
      </c>
      <c r="K84" s="49">
        <f t="shared" si="17"/>
        <v>115.01812272728614</v>
      </c>
      <c r="L84" s="50">
        <f t="shared" si="18"/>
        <v>0.66940661620904329</v>
      </c>
      <c r="M84" s="45">
        <v>658</v>
      </c>
      <c r="N84" s="45">
        <f t="shared" si="19"/>
        <v>194.05621731936995</v>
      </c>
      <c r="O84" s="18">
        <f t="shared" si="20"/>
        <v>0.78073536051616088</v>
      </c>
      <c r="P84" s="37">
        <f t="shared" si="21"/>
        <v>17.021276595744681</v>
      </c>
      <c r="Q84" s="37">
        <f t="shared" si="22"/>
        <v>1.4649523631629984</v>
      </c>
      <c r="R84" s="37">
        <f t="shared" si="23"/>
        <v>46.495236316299838</v>
      </c>
    </row>
    <row r="85" spans="1:18" x14ac:dyDescent="0.25">
      <c r="A85" s="1" t="s">
        <v>1585</v>
      </c>
      <c r="B85" s="1" t="s">
        <v>2260</v>
      </c>
      <c r="C85" s="36">
        <v>334535</v>
      </c>
      <c r="D85" s="43">
        <v>65</v>
      </c>
      <c r="E85" s="43">
        <f t="shared" si="13"/>
        <v>19.42995501218109</v>
      </c>
      <c r="F85" s="6">
        <f t="shared" si="14"/>
        <v>0.67278988995929623</v>
      </c>
      <c r="G85" s="44">
        <v>179</v>
      </c>
      <c r="H85" s="44">
        <f t="shared" si="15"/>
        <v>53.507106879698689</v>
      </c>
      <c r="I85" s="14">
        <f t="shared" si="16"/>
        <v>1.1181089862485525</v>
      </c>
      <c r="J85" s="49">
        <v>939</v>
      </c>
      <c r="K85" s="49">
        <f t="shared" si="17"/>
        <v>280.688119329816</v>
      </c>
      <c r="L85" s="50">
        <f t="shared" si="18"/>
        <v>1.633607641259802</v>
      </c>
      <c r="M85" s="45">
        <v>1183</v>
      </c>
      <c r="N85" s="45">
        <f t="shared" si="19"/>
        <v>353.62518122169581</v>
      </c>
      <c r="O85" s="18">
        <f t="shared" si="20"/>
        <v>1.4227201125658311</v>
      </c>
      <c r="P85" s="37">
        <f t="shared" si="21"/>
        <v>5.4945054945054945</v>
      </c>
      <c r="Q85" s="37">
        <f t="shared" si="22"/>
        <v>0.47288984250453936</v>
      </c>
      <c r="R85" s="37">
        <f t="shared" si="23"/>
        <v>-52.711015749546064</v>
      </c>
    </row>
    <row r="86" spans="1:18" x14ac:dyDescent="0.25">
      <c r="A86" s="1" t="s">
        <v>16</v>
      </c>
      <c r="B86" s="1" t="s">
        <v>2278</v>
      </c>
      <c r="C86" s="36">
        <v>330312</v>
      </c>
      <c r="D86" s="43">
        <v>29</v>
      </c>
      <c r="E86" s="43">
        <f t="shared" si="13"/>
        <v>8.7795780958608827</v>
      </c>
      <c r="F86" s="6">
        <f t="shared" si="14"/>
        <v>0.30400540697599016</v>
      </c>
      <c r="G86" s="44">
        <v>219</v>
      </c>
      <c r="H86" s="44">
        <f t="shared" si="15"/>
        <v>66.300951827363221</v>
      </c>
      <c r="I86" s="14">
        <f t="shared" si="16"/>
        <v>1.3854550237911247</v>
      </c>
      <c r="J86" s="49">
        <v>516</v>
      </c>
      <c r="K86" s="49">
        <f t="shared" si="17"/>
        <v>156.21594129186951</v>
      </c>
      <c r="L86" s="50">
        <f t="shared" si="18"/>
        <v>0.90917832927986908</v>
      </c>
      <c r="M86" s="45">
        <v>764</v>
      </c>
      <c r="N86" s="45">
        <f t="shared" si="19"/>
        <v>231.29647121509362</v>
      </c>
      <c r="O86" s="18">
        <f t="shared" si="20"/>
        <v>0.93056195949155507</v>
      </c>
      <c r="P86" s="37">
        <f t="shared" si="21"/>
        <v>3.7958115183246073</v>
      </c>
      <c r="Q86" s="37">
        <f t="shared" si="22"/>
        <v>0.32669012941609404</v>
      </c>
      <c r="R86" s="37">
        <f t="shared" si="23"/>
        <v>-67.330987058390605</v>
      </c>
    </row>
    <row r="87" spans="1:18" x14ac:dyDescent="0.25">
      <c r="A87" s="1" t="s">
        <v>1428</v>
      </c>
      <c r="B87" s="1" t="s">
        <v>2266</v>
      </c>
      <c r="C87" s="36">
        <v>328949</v>
      </c>
      <c r="D87" s="43">
        <v>29</v>
      </c>
      <c r="E87" s="43">
        <f t="shared" si="13"/>
        <v>8.8159562728568872</v>
      </c>
      <c r="F87" s="6">
        <f t="shared" si="14"/>
        <v>0.30526505321205799</v>
      </c>
      <c r="G87" s="44">
        <v>84</v>
      </c>
      <c r="H87" s="44">
        <f t="shared" si="15"/>
        <v>25.535873342068225</v>
      </c>
      <c r="I87" s="14">
        <f t="shared" si="16"/>
        <v>0.53360929268078783</v>
      </c>
      <c r="J87" s="49">
        <v>191</v>
      </c>
      <c r="K87" s="49">
        <f t="shared" si="17"/>
        <v>58.063712003988464</v>
      </c>
      <c r="L87" s="50">
        <f t="shared" si="18"/>
        <v>0.33793138033807857</v>
      </c>
      <c r="M87" s="45">
        <v>304</v>
      </c>
      <c r="N87" s="45">
        <f t="shared" si="19"/>
        <v>92.415541618913579</v>
      </c>
      <c r="O87" s="18">
        <f t="shared" si="20"/>
        <v>0.37181020118718355</v>
      </c>
      <c r="P87" s="37">
        <f t="shared" si="21"/>
        <v>9.5394736842105274</v>
      </c>
      <c r="Q87" s="37">
        <f t="shared" si="22"/>
        <v>0.82102387787465758</v>
      </c>
      <c r="R87" s="37">
        <f t="shared" si="23"/>
        <v>-17.897612212534241</v>
      </c>
    </row>
    <row r="88" spans="1:18" x14ac:dyDescent="0.25">
      <c r="A88" s="1" t="s">
        <v>911</v>
      </c>
      <c r="B88" s="1" t="s">
        <v>2264</v>
      </c>
      <c r="C88" s="36">
        <v>322051</v>
      </c>
      <c r="D88" s="43">
        <v>31</v>
      </c>
      <c r="E88" s="43">
        <f t="shared" si="13"/>
        <v>9.6258046085868383</v>
      </c>
      <c r="F88" s="6">
        <f t="shared" si="14"/>
        <v>0.33330720628641608</v>
      </c>
      <c r="G88" s="44">
        <v>182</v>
      </c>
      <c r="H88" s="44">
        <f t="shared" si="15"/>
        <v>56.512788347187247</v>
      </c>
      <c r="I88" s="14">
        <f t="shared" si="16"/>
        <v>1.1809170813704881</v>
      </c>
      <c r="J88" s="49">
        <v>368</v>
      </c>
      <c r="K88" s="49">
        <f t="shared" si="17"/>
        <v>114.26761599870828</v>
      </c>
      <c r="L88" s="50">
        <f t="shared" si="18"/>
        <v>0.66503865959745256</v>
      </c>
      <c r="M88" s="45">
        <v>581</v>
      </c>
      <c r="N88" s="45">
        <f t="shared" si="19"/>
        <v>180.40620895448237</v>
      </c>
      <c r="O88" s="18">
        <f t="shared" si="20"/>
        <v>0.72581805691712098</v>
      </c>
      <c r="P88" s="37">
        <f t="shared" si="21"/>
        <v>5.3356282271944924</v>
      </c>
      <c r="Q88" s="37">
        <f t="shared" si="22"/>
        <v>0.45921591934778161</v>
      </c>
      <c r="R88" s="37">
        <f t="shared" si="23"/>
        <v>-54.078408065221836</v>
      </c>
    </row>
    <row r="89" spans="1:18" x14ac:dyDescent="0.25">
      <c r="A89" s="1" t="s">
        <v>20</v>
      </c>
      <c r="B89" s="1" t="s">
        <v>2269</v>
      </c>
      <c r="C89" s="36">
        <v>317424</v>
      </c>
      <c r="D89" s="43">
        <v>117</v>
      </c>
      <c r="E89" s="43">
        <f t="shared" si="13"/>
        <v>36.859216694389836</v>
      </c>
      <c r="F89" s="6">
        <f t="shared" si="14"/>
        <v>1.2763029213530159</v>
      </c>
      <c r="G89" s="44">
        <v>416</v>
      </c>
      <c r="H89" s="44">
        <f t="shared" si="15"/>
        <v>131.05499269116387</v>
      </c>
      <c r="I89" s="14">
        <f t="shared" si="16"/>
        <v>2.7385850883357246</v>
      </c>
      <c r="J89" s="49">
        <v>798</v>
      </c>
      <c r="K89" s="49">
        <f t="shared" si="17"/>
        <v>251.39876001814605</v>
      </c>
      <c r="L89" s="50">
        <f t="shared" si="18"/>
        <v>1.4631432792718757</v>
      </c>
      <c r="M89" s="45">
        <v>1331</v>
      </c>
      <c r="N89" s="45">
        <f t="shared" si="19"/>
        <v>419.31296940369975</v>
      </c>
      <c r="O89" s="18">
        <f t="shared" si="20"/>
        <v>1.686998060967678</v>
      </c>
      <c r="P89" s="37">
        <f t="shared" si="21"/>
        <v>8.790383170548461</v>
      </c>
      <c r="Q89" s="37">
        <f t="shared" si="22"/>
        <v>0.75655269017968907</v>
      </c>
      <c r="R89" s="37">
        <f t="shared" si="23"/>
        <v>-24.344730982031095</v>
      </c>
    </row>
    <row r="90" spans="1:18" x14ac:dyDescent="0.25">
      <c r="A90" s="1" t="s">
        <v>1462</v>
      </c>
      <c r="B90" s="1" t="s">
        <v>2261</v>
      </c>
      <c r="C90" s="36">
        <v>316217</v>
      </c>
      <c r="D90" s="43">
        <v>229</v>
      </c>
      <c r="E90" s="43">
        <f t="shared" si="13"/>
        <v>72.418623919650116</v>
      </c>
      <c r="F90" s="6">
        <f t="shared" si="14"/>
        <v>2.5075980869415186</v>
      </c>
      <c r="G90" s="44">
        <v>295</v>
      </c>
      <c r="H90" s="44">
        <f t="shared" si="15"/>
        <v>93.290367058064547</v>
      </c>
      <c r="I90" s="14">
        <f t="shared" si="16"/>
        <v>1.9494381928099362</v>
      </c>
      <c r="J90" s="49">
        <v>1232</v>
      </c>
      <c r="K90" s="49">
        <f t="shared" si="17"/>
        <v>389.60587191706958</v>
      </c>
      <c r="L90" s="50">
        <f t="shared" si="18"/>
        <v>2.267510042687455</v>
      </c>
      <c r="M90" s="45">
        <v>1756</v>
      </c>
      <c r="N90" s="45">
        <f t="shared" si="19"/>
        <v>555.31486289478426</v>
      </c>
      <c r="O90" s="18">
        <f t="shared" si="20"/>
        <v>2.2341667567837629</v>
      </c>
      <c r="P90" s="37">
        <f t="shared" si="21"/>
        <v>13.04100227790433</v>
      </c>
      <c r="Q90" s="37">
        <f t="shared" si="22"/>
        <v>1.1223862674205121</v>
      </c>
      <c r="R90" s="37">
        <f t="shared" si="23"/>
        <v>12.238626742051206</v>
      </c>
    </row>
    <row r="91" spans="1:18" x14ac:dyDescent="0.25">
      <c r="A91" s="1" t="s">
        <v>598</v>
      </c>
      <c r="B91" s="1" t="s">
        <v>2262</v>
      </c>
      <c r="C91" s="36">
        <v>310743</v>
      </c>
      <c r="D91" s="43">
        <v>126</v>
      </c>
      <c r="E91" s="43">
        <f t="shared" si="13"/>
        <v>40.547976945578824</v>
      </c>
      <c r="F91" s="6">
        <f t="shared" si="14"/>
        <v>1.4040315034278479</v>
      </c>
      <c r="G91" s="44">
        <v>102</v>
      </c>
      <c r="H91" s="44">
        <f t="shared" si="15"/>
        <v>32.824552765468574</v>
      </c>
      <c r="I91" s="14">
        <f t="shared" si="16"/>
        <v>0.68591687267220181</v>
      </c>
      <c r="J91" s="49">
        <v>576</v>
      </c>
      <c r="K91" s="49">
        <f t="shared" si="17"/>
        <v>185.36218032264605</v>
      </c>
      <c r="L91" s="50">
        <f t="shared" si="18"/>
        <v>1.0788097298120523</v>
      </c>
      <c r="M91" s="45">
        <v>804</v>
      </c>
      <c r="N91" s="45">
        <f t="shared" si="19"/>
        <v>258.73471003369343</v>
      </c>
      <c r="O91" s="18">
        <f t="shared" si="20"/>
        <v>1.0409526677712726</v>
      </c>
      <c r="P91" s="37">
        <f t="shared" si="21"/>
        <v>15.671641791044777</v>
      </c>
      <c r="Q91" s="37">
        <f t="shared" si="22"/>
        <v>1.3487947597405594</v>
      </c>
      <c r="R91" s="37">
        <f t="shared" si="23"/>
        <v>34.879475974055943</v>
      </c>
    </row>
    <row r="92" spans="1:18" x14ac:dyDescent="0.25">
      <c r="A92" s="1" t="s">
        <v>648</v>
      </c>
      <c r="B92" s="1" t="s">
        <v>2271</v>
      </c>
      <c r="C92" s="36">
        <v>309596</v>
      </c>
      <c r="D92" s="43">
        <v>141</v>
      </c>
      <c r="E92" s="43">
        <f t="shared" si="13"/>
        <v>45.54322407266244</v>
      </c>
      <c r="F92" s="6">
        <f t="shared" si="14"/>
        <v>1.5769990559951668</v>
      </c>
      <c r="G92" s="44">
        <v>72</v>
      </c>
      <c r="H92" s="44">
        <f t="shared" si="15"/>
        <v>23.256114420082948</v>
      </c>
      <c r="I92" s="14">
        <f t="shared" si="16"/>
        <v>0.48597040719809731</v>
      </c>
      <c r="J92" s="49">
        <v>453</v>
      </c>
      <c r="K92" s="49">
        <f t="shared" si="17"/>
        <v>146.31971989302187</v>
      </c>
      <c r="L92" s="50">
        <f t="shared" si="18"/>
        <v>0.85158222248576521</v>
      </c>
      <c r="M92" s="45">
        <v>666</v>
      </c>
      <c r="N92" s="45">
        <f t="shared" si="19"/>
        <v>215.11905838576726</v>
      </c>
      <c r="O92" s="18">
        <f t="shared" si="20"/>
        <v>0.8654762930182337</v>
      </c>
      <c r="P92" s="37">
        <f t="shared" si="21"/>
        <v>21.171171171171171</v>
      </c>
      <c r="Q92" s="37">
        <f t="shared" si="22"/>
        <v>1.8221169877404637</v>
      </c>
      <c r="R92" s="37">
        <f t="shared" si="23"/>
        <v>82.211698774046368</v>
      </c>
    </row>
    <row r="93" spans="1:18" x14ac:dyDescent="0.25">
      <c r="A93" s="1" t="s">
        <v>15</v>
      </c>
      <c r="B93" s="1" t="s">
        <v>2271</v>
      </c>
      <c r="C93" s="36">
        <v>301961</v>
      </c>
      <c r="D93" s="43">
        <v>51</v>
      </c>
      <c r="E93" s="43">
        <f t="shared" si="13"/>
        <v>16.889598325611583</v>
      </c>
      <c r="F93" s="6">
        <f t="shared" si="14"/>
        <v>0.58482641837416049</v>
      </c>
      <c r="G93" s="44">
        <v>446</v>
      </c>
      <c r="H93" s="44">
        <f t="shared" si="15"/>
        <v>147.7011932004464</v>
      </c>
      <c r="I93" s="14">
        <f t="shared" si="16"/>
        <v>3.0864317102465382</v>
      </c>
      <c r="J93" s="49">
        <v>625</v>
      </c>
      <c r="K93" s="49">
        <f t="shared" si="17"/>
        <v>206.98037163739687</v>
      </c>
      <c r="L93" s="50">
        <f t="shared" si="18"/>
        <v>1.2046278178961312</v>
      </c>
      <c r="M93" s="45">
        <v>1122</v>
      </c>
      <c r="N93" s="45">
        <f t="shared" si="19"/>
        <v>371.57116316345486</v>
      </c>
      <c r="O93" s="18">
        <f t="shared" si="20"/>
        <v>1.4949211627288204</v>
      </c>
      <c r="P93" s="37">
        <f t="shared" si="21"/>
        <v>4.5454545454545459</v>
      </c>
      <c r="Q93" s="37">
        <f t="shared" si="22"/>
        <v>0.39120886970830077</v>
      </c>
      <c r="R93" s="37">
        <f t="shared" si="23"/>
        <v>-60.879113029169929</v>
      </c>
    </row>
    <row r="94" spans="1:18" x14ac:dyDescent="0.25">
      <c r="A94" s="1" t="s">
        <v>1381</v>
      </c>
      <c r="B94" s="1" t="s">
        <v>2276</v>
      </c>
      <c r="C94" s="36">
        <v>301541</v>
      </c>
      <c r="D94" s="43">
        <v>37</v>
      </c>
      <c r="E94" s="43">
        <f t="shared" si="13"/>
        <v>12.270304867331474</v>
      </c>
      <c r="F94" s="6">
        <f t="shared" si="14"/>
        <v>0.42487679751618052</v>
      </c>
      <c r="G94" s="44">
        <v>57</v>
      </c>
      <c r="H94" s="44">
        <f t="shared" si="15"/>
        <v>18.902902092916054</v>
      </c>
      <c r="I94" s="14">
        <f t="shared" si="16"/>
        <v>0.39500369070197483</v>
      </c>
      <c r="J94" s="49">
        <v>177</v>
      </c>
      <c r="K94" s="49">
        <f t="shared" si="17"/>
        <v>58.698485446423533</v>
      </c>
      <c r="L94" s="50">
        <f t="shared" si="18"/>
        <v>0.34162576807528189</v>
      </c>
      <c r="M94" s="45">
        <v>271</v>
      </c>
      <c r="N94" s="45">
        <f t="shared" si="19"/>
        <v>89.871692406671059</v>
      </c>
      <c r="O94" s="18">
        <f t="shared" si="20"/>
        <v>0.3615756770928058</v>
      </c>
      <c r="P94" s="37">
        <f t="shared" si="21"/>
        <v>13.653136531365314</v>
      </c>
      <c r="Q94" s="37">
        <f t="shared" si="22"/>
        <v>1.1750701842898774</v>
      </c>
      <c r="R94" s="37">
        <f t="shared" si="23"/>
        <v>17.507018428987742</v>
      </c>
    </row>
    <row r="95" spans="1:18" x14ac:dyDescent="0.25">
      <c r="A95" s="1" t="s">
        <v>883</v>
      </c>
      <c r="B95" s="1" t="s">
        <v>2323</v>
      </c>
      <c r="C95" s="36">
        <v>300745</v>
      </c>
      <c r="D95" s="43">
        <v>9</v>
      </c>
      <c r="E95" s="43">
        <f t="shared" si="13"/>
        <v>2.9925684550034082</v>
      </c>
      <c r="F95" s="6">
        <f t="shared" si="14"/>
        <v>0.10362194870112547</v>
      </c>
      <c r="G95" s="44">
        <v>107</v>
      </c>
      <c r="H95" s="44">
        <f t="shared" si="15"/>
        <v>35.578313853929409</v>
      </c>
      <c r="I95" s="14">
        <f t="shared" si="16"/>
        <v>0.74346072429386145</v>
      </c>
      <c r="J95" s="49">
        <v>227</v>
      </c>
      <c r="K95" s="49">
        <f t="shared" si="17"/>
        <v>75.47922658730819</v>
      </c>
      <c r="L95" s="50">
        <f t="shared" si="18"/>
        <v>0.43928984811972688</v>
      </c>
      <c r="M95" s="45">
        <v>343</v>
      </c>
      <c r="N95" s="45">
        <f t="shared" si="19"/>
        <v>114.050108896241</v>
      </c>
      <c r="O95" s="18">
        <f t="shared" si="20"/>
        <v>0.45885132729074485</v>
      </c>
      <c r="P95" s="37">
        <f t="shared" si="21"/>
        <v>2.6239067055393588</v>
      </c>
      <c r="Q95" s="37">
        <f t="shared" si="22"/>
        <v>0.2258290268286984</v>
      </c>
      <c r="R95" s="37">
        <f t="shared" si="23"/>
        <v>-77.417097317130157</v>
      </c>
    </row>
    <row r="96" spans="1:18" x14ac:dyDescent="0.25">
      <c r="A96" s="1" t="s">
        <v>526</v>
      </c>
      <c r="B96" s="1" t="s">
        <v>2270</v>
      </c>
      <c r="C96" s="36">
        <v>299434</v>
      </c>
      <c r="D96" s="43">
        <v>90</v>
      </c>
      <c r="E96" s="43">
        <f t="shared" si="13"/>
        <v>30.056706987182487</v>
      </c>
      <c r="F96" s="6">
        <f t="shared" si="14"/>
        <v>1.0407563256717667</v>
      </c>
      <c r="G96" s="44">
        <v>184</v>
      </c>
      <c r="H96" s="44">
        <f t="shared" si="15"/>
        <v>61.449267618239752</v>
      </c>
      <c r="I96" s="14">
        <f t="shared" si="16"/>
        <v>1.2840720107858119</v>
      </c>
      <c r="J96" s="49">
        <v>523</v>
      </c>
      <c r="K96" s="49">
        <f t="shared" si="17"/>
        <v>174.6628639366271</v>
      </c>
      <c r="L96" s="50">
        <f t="shared" si="18"/>
        <v>1.0165396022192306</v>
      </c>
      <c r="M96" s="45">
        <v>797</v>
      </c>
      <c r="N96" s="45">
        <f t="shared" si="19"/>
        <v>266.16883854204934</v>
      </c>
      <c r="O96" s="18">
        <f t="shared" si="20"/>
        <v>1.0708619748848014</v>
      </c>
      <c r="P96" s="37">
        <f t="shared" si="21"/>
        <v>11.292346298619824</v>
      </c>
      <c r="Q96" s="37">
        <f t="shared" si="22"/>
        <v>0.97188652700431044</v>
      </c>
      <c r="R96" s="37">
        <f t="shared" si="23"/>
        <v>-2.8113472995689559</v>
      </c>
    </row>
    <row r="97" spans="1:18" x14ac:dyDescent="0.25">
      <c r="A97" s="1" t="s">
        <v>296</v>
      </c>
      <c r="B97" s="1" t="s">
        <v>2268</v>
      </c>
      <c r="C97" s="36">
        <v>293293</v>
      </c>
      <c r="D97" s="43">
        <v>24</v>
      </c>
      <c r="E97" s="43">
        <f t="shared" si="13"/>
        <v>8.1829433365269555</v>
      </c>
      <c r="F97" s="6">
        <f t="shared" si="14"/>
        <v>0.28334607792316879</v>
      </c>
      <c r="G97" s="44">
        <v>227</v>
      </c>
      <c r="H97" s="44">
        <f t="shared" si="15"/>
        <v>77.397005724650782</v>
      </c>
      <c r="I97" s="14">
        <f t="shared" si="16"/>
        <v>1.617323242761542</v>
      </c>
      <c r="J97" s="49">
        <v>333</v>
      </c>
      <c r="K97" s="49">
        <f t="shared" si="17"/>
        <v>113.5383387943115</v>
      </c>
      <c r="L97" s="50">
        <f t="shared" si="18"/>
        <v>0.66079425902736888</v>
      </c>
      <c r="M97" s="45">
        <v>584</v>
      </c>
      <c r="N97" s="45">
        <f t="shared" si="19"/>
        <v>199.11828785548923</v>
      </c>
      <c r="O97" s="18">
        <f t="shared" si="20"/>
        <v>0.80110130147682101</v>
      </c>
      <c r="P97" s="37">
        <f t="shared" si="21"/>
        <v>4.10958904109589</v>
      </c>
      <c r="Q97" s="37">
        <f t="shared" si="22"/>
        <v>0.35369569042120336</v>
      </c>
      <c r="R97" s="37">
        <f t="shared" si="23"/>
        <v>-64.630430957879653</v>
      </c>
    </row>
    <row r="98" spans="1:18" x14ac:dyDescent="0.25">
      <c r="A98" s="1" t="s">
        <v>615</v>
      </c>
      <c r="B98" s="1" t="s">
        <v>2274</v>
      </c>
      <c r="C98" s="36">
        <v>290231</v>
      </c>
      <c r="D98" s="43">
        <v>62</v>
      </c>
      <c r="E98" s="43">
        <f t="shared" si="13"/>
        <v>21.362294172572881</v>
      </c>
      <c r="F98" s="6">
        <f t="shared" si="14"/>
        <v>0.73969988796335739</v>
      </c>
      <c r="G98" s="44">
        <v>103</v>
      </c>
      <c r="H98" s="44">
        <f t="shared" si="15"/>
        <v>35.488972577016241</v>
      </c>
      <c r="I98" s="14">
        <f t="shared" si="16"/>
        <v>0.74159380809553044</v>
      </c>
      <c r="J98" s="49">
        <v>625</v>
      </c>
      <c r="K98" s="49">
        <f t="shared" si="17"/>
        <v>215.34570738480727</v>
      </c>
      <c r="L98" s="50">
        <f t="shared" si="18"/>
        <v>1.2533141549997542</v>
      </c>
      <c r="M98" s="45">
        <v>790</v>
      </c>
      <c r="N98" s="45">
        <f t="shared" si="19"/>
        <v>272.19697413439638</v>
      </c>
      <c r="O98" s="18">
        <f t="shared" si="20"/>
        <v>1.0951146305324471</v>
      </c>
      <c r="P98" s="37">
        <f t="shared" si="21"/>
        <v>7.8481012658227849</v>
      </c>
      <c r="Q98" s="37">
        <f t="shared" si="22"/>
        <v>0.67545430162293951</v>
      </c>
      <c r="R98" s="37">
        <f t="shared" si="23"/>
        <v>-32.454569837706046</v>
      </c>
    </row>
    <row r="99" spans="1:18" x14ac:dyDescent="0.25">
      <c r="A99" s="1" t="s">
        <v>343</v>
      </c>
      <c r="B99" s="1" t="s">
        <v>2275</v>
      </c>
      <c r="C99" s="36">
        <v>284330</v>
      </c>
      <c r="D99" s="43">
        <v>115</v>
      </c>
      <c r="E99" s="43">
        <f t="shared" si="13"/>
        <v>40.445960679492138</v>
      </c>
      <c r="F99" s="6">
        <f t="shared" si="14"/>
        <v>1.4004990447890353</v>
      </c>
      <c r="G99" s="44">
        <v>342</v>
      </c>
      <c r="H99" s="44">
        <f t="shared" si="15"/>
        <v>120.28277002075053</v>
      </c>
      <c r="I99" s="14">
        <f t="shared" si="16"/>
        <v>2.5134837948432636</v>
      </c>
      <c r="J99" s="49">
        <v>602</v>
      </c>
      <c r="K99" s="49">
        <f t="shared" si="17"/>
        <v>211.72581155699362</v>
      </c>
      <c r="L99" s="50">
        <f t="shared" si="18"/>
        <v>1.2322463253424101</v>
      </c>
      <c r="M99" s="45">
        <v>1059</v>
      </c>
      <c r="N99" s="45">
        <f t="shared" si="19"/>
        <v>372.45454225723631</v>
      </c>
      <c r="O99" s="18">
        <f t="shared" si="20"/>
        <v>1.4984752116780526</v>
      </c>
      <c r="P99" s="37">
        <f t="shared" si="21"/>
        <v>10.859301227573184</v>
      </c>
      <c r="Q99" s="37">
        <f t="shared" si="22"/>
        <v>0.93461609099339094</v>
      </c>
      <c r="R99" s="37">
        <f t="shared" si="23"/>
        <v>-6.5383909006609064</v>
      </c>
    </row>
    <row r="100" spans="1:18" x14ac:dyDescent="0.25">
      <c r="A100" s="1" t="s">
        <v>436</v>
      </c>
      <c r="B100" s="1" t="s">
        <v>2265</v>
      </c>
      <c r="C100" s="36">
        <v>280312</v>
      </c>
      <c r="D100" s="43">
        <v>137</v>
      </c>
      <c r="E100" s="43">
        <f t="shared" si="13"/>
        <v>48.874111704101146</v>
      </c>
      <c r="F100" s="6">
        <f t="shared" si="14"/>
        <v>1.6923357884589065</v>
      </c>
      <c r="G100" s="44">
        <v>201</v>
      </c>
      <c r="H100" s="44">
        <f t="shared" si="15"/>
        <v>71.705813522075402</v>
      </c>
      <c r="I100" s="14">
        <f t="shared" si="16"/>
        <v>1.4983974866283587</v>
      </c>
      <c r="J100" s="49">
        <v>803</v>
      </c>
      <c r="K100" s="49">
        <f t="shared" si="17"/>
        <v>286.46650874739578</v>
      </c>
      <c r="L100" s="50">
        <f t="shared" si="18"/>
        <v>1.6672379250397906</v>
      </c>
      <c r="M100" s="45">
        <v>1141</v>
      </c>
      <c r="N100" s="45">
        <f t="shared" si="19"/>
        <v>407.04643397357233</v>
      </c>
      <c r="O100" s="18">
        <f t="shared" si="20"/>
        <v>1.6376468054726609</v>
      </c>
      <c r="P100" s="37">
        <f t="shared" si="21"/>
        <v>12.00701139351446</v>
      </c>
      <c r="Q100" s="37">
        <f t="shared" si="22"/>
        <v>1.0333948582829258</v>
      </c>
      <c r="R100" s="37">
        <f t="shared" si="23"/>
        <v>3.3394858282925766</v>
      </c>
    </row>
    <row r="101" spans="1:18" x14ac:dyDescent="0.25">
      <c r="A101" s="1" t="s">
        <v>1536</v>
      </c>
      <c r="B101" s="1" t="s">
        <v>2272</v>
      </c>
      <c r="C101" s="36">
        <v>276096</v>
      </c>
      <c r="D101" s="43">
        <v>116</v>
      </c>
      <c r="E101" s="43">
        <f t="shared" si="13"/>
        <v>42.014371812702834</v>
      </c>
      <c r="F101" s="6">
        <f t="shared" si="14"/>
        <v>1.454807516067647</v>
      </c>
      <c r="G101" s="44">
        <v>164</v>
      </c>
      <c r="H101" s="44">
        <f t="shared" si="15"/>
        <v>59.399629114510901</v>
      </c>
      <c r="I101" s="14">
        <f t="shared" si="16"/>
        <v>1.2412418268490726</v>
      </c>
      <c r="J101" s="49">
        <v>685</v>
      </c>
      <c r="K101" s="49">
        <f t="shared" si="17"/>
        <v>248.10210941121929</v>
      </c>
      <c r="L101" s="50">
        <f t="shared" si="18"/>
        <v>1.4439567400093738</v>
      </c>
      <c r="M101" s="45">
        <v>965</v>
      </c>
      <c r="N101" s="45">
        <f t="shared" si="19"/>
        <v>349.51611033843301</v>
      </c>
      <c r="O101" s="18">
        <f t="shared" si="20"/>
        <v>1.4061883209966342</v>
      </c>
      <c r="P101" s="37">
        <f t="shared" si="21"/>
        <v>12.020725388601036</v>
      </c>
      <c r="Q101" s="37">
        <f t="shared" si="22"/>
        <v>1.0345751663166669</v>
      </c>
      <c r="R101" s="37">
        <f t="shared" si="23"/>
        <v>3.4575166316666905</v>
      </c>
    </row>
    <row r="102" spans="1:18" x14ac:dyDescent="0.25">
      <c r="A102" s="1" t="s">
        <v>21</v>
      </c>
      <c r="B102" s="1" t="s">
        <v>2280</v>
      </c>
      <c r="C102" s="36">
        <v>275478</v>
      </c>
      <c r="D102" s="43">
        <v>140</v>
      </c>
      <c r="E102" s="43">
        <f t="shared" si="13"/>
        <v>50.820755196422226</v>
      </c>
      <c r="F102" s="6">
        <f t="shared" si="14"/>
        <v>1.7597410943470366</v>
      </c>
      <c r="G102" s="44">
        <v>216</v>
      </c>
      <c r="H102" s="44">
        <f t="shared" si="15"/>
        <v>78.409165160194291</v>
      </c>
      <c r="I102" s="14">
        <f t="shared" si="16"/>
        <v>1.638473789415875</v>
      </c>
      <c r="J102" s="49">
        <v>778</v>
      </c>
      <c r="K102" s="49">
        <f t="shared" si="17"/>
        <v>282.41819673440352</v>
      </c>
      <c r="L102" s="50">
        <f t="shared" si="18"/>
        <v>1.6436767089312556</v>
      </c>
      <c r="M102" s="45">
        <v>1134</v>
      </c>
      <c r="N102" s="45">
        <f t="shared" si="19"/>
        <v>411.64811709102003</v>
      </c>
      <c r="O102" s="18">
        <f t="shared" si="20"/>
        <v>1.6561604958728451</v>
      </c>
      <c r="P102" s="37">
        <f t="shared" si="21"/>
        <v>12.345679012345679</v>
      </c>
      <c r="Q102" s="37">
        <f t="shared" si="22"/>
        <v>1.0625426090842736</v>
      </c>
      <c r="R102" s="37">
        <f t="shared" si="23"/>
        <v>6.2542609084273559</v>
      </c>
    </row>
    <row r="103" spans="1:18" x14ac:dyDescent="0.25">
      <c r="A103" s="1" t="s">
        <v>1387</v>
      </c>
      <c r="B103" s="1" t="s">
        <v>2273</v>
      </c>
      <c r="C103" s="36">
        <v>265298</v>
      </c>
      <c r="D103" s="43">
        <v>57</v>
      </c>
      <c r="E103" s="43">
        <f t="shared" si="13"/>
        <v>21.485273164516883</v>
      </c>
      <c r="F103" s="6">
        <f t="shared" si="14"/>
        <v>0.74395821086762759</v>
      </c>
      <c r="G103" s="44">
        <v>555</v>
      </c>
      <c r="H103" s="44">
        <f t="shared" si="15"/>
        <v>209.19871239134861</v>
      </c>
      <c r="I103" s="14">
        <f t="shared" si="16"/>
        <v>4.3715120079710514</v>
      </c>
      <c r="J103" s="49">
        <v>702</v>
      </c>
      <c r="K103" s="49">
        <f t="shared" si="17"/>
        <v>264.60810107878689</v>
      </c>
      <c r="L103" s="50">
        <f t="shared" si="18"/>
        <v>1.5400217753913141</v>
      </c>
      <c r="M103" s="45">
        <v>1314</v>
      </c>
      <c r="N103" s="45">
        <f t="shared" si="19"/>
        <v>495.29208663465238</v>
      </c>
      <c r="O103" s="18">
        <f t="shared" si="20"/>
        <v>1.9926805291845127</v>
      </c>
      <c r="P103" s="37">
        <f t="shared" si="21"/>
        <v>4.3378995433789953</v>
      </c>
      <c r="Q103" s="37">
        <f t="shared" si="22"/>
        <v>0.37334545100015915</v>
      </c>
      <c r="R103" s="37">
        <f t="shared" si="23"/>
        <v>-62.665454899984084</v>
      </c>
    </row>
    <row r="104" spans="1:18" x14ac:dyDescent="0.25">
      <c r="A104" s="1" t="s">
        <v>677</v>
      </c>
      <c r="B104" s="1" t="s">
        <v>2279</v>
      </c>
      <c r="C104" s="36">
        <v>262015</v>
      </c>
      <c r="D104" s="43">
        <v>80</v>
      </c>
      <c r="E104" s="43">
        <f t="shared" ref="E104:E135" si="24">((D104/($C104/100000)))</f>
        <v>30.532603095242635</v>
      </c>
      <c r="F104" s="6">
        <f t="shared" ref="F104:F135" si="25">((D104/$C104)/(D$1999/$C$1999))</f>
        <v>1.0572349068096605</v>
      </c>
      <c r="G104" s="44">
        <v>83</v>
      </c>
      <c r="H104" s="44">
        <f t="shared" si="15"/>
        <v>31.677575711314237</v>
      </c>
      <c r="I104" s="14">
        <f t="shared" si="16"/>
        <v>0.66194911537681667</v>
      </c>
      <c r="J104" s="49">
        <v>392</v>
      </c>
      <c r="K104" s="49">
        <f t="shared" si="17"/>
        <v>149.60975516668893</v>
      </c>
      <c r="L104" s="50">
        <f t="shared" si="18"/>
        <v>0.87073026044301649</v>
      </c>
      <c r="M104" s="45">
        <v>555</v>
      </c>
      <c r="N104" s="45">
        <f t="shared" si="19"/>
        <v>211.81993397324578</v>
      </c>
      <c r="O104" s="18">
        <f t="shared" si="20"/>
        <v>0.85220311309553876</v>
      </c>
      <c r="P104" s="37">
        <f t="shared" si="21"/>
        <v>14.414414414414415</v>
      </c>
      <c r="Q104" s="37">
        <f t="shared" si="22"/>
        <v>1.2405902895254222</v>
      </c>
      <c r="R104" s="37">
        <f t="shared" si="23"/>
        <v>24.059028952542217</v>
      </c>
    </row>
    <row r="105" spans="1:18" x14ac:dyDescent="0.25">
      <c r="A105" s="1" t="s">
        <v>959</v>
      </c>
      <c r="B105" s="1" t="s">
        <v>2267</v>
      </c>
      <c r="C105" s="36">
        <v>258636</v>
      </c>
      <c r="D105" s="43">
        <v>159</v>
      </c>
      <c r="E105" s="43">
        <f t="shared" si="24"/>
        <v>61.476360599452512</v>
      </c>
      <c r="F105" s="6">
        <f t="shared" si="25"/>
        <v>2.128706621135958</v>
      </c>
      <c r="G105" s="44">
        <v>276</v>
      </c>
      <c r="H105" s="44">
        <f t="shared" si="15"/>
        <v>106.71368254999304</v>
      </c>
      <c r="I105" s="14">
        <f t="shared" si="16"/>
        <v>2.2299379348445623</v>
      </c>
      <c r="J105" s="49">
        <v>1627</v>
      </c>
      <c r="K105" s="49">
        <f t="shared" si="17"/>
        <v>629.06942575666187</v>
      </c>
      <c r="L105" s="50">
        <f t="shared" si="18"/>
        <v>3.6611903035036524</v>
      </c>
      <c r="M105" s="45">
        <v>2062</v>
      </c>
      <c r="N105" s="45">
        <f t="shared" si="19"/>
        <v>797.25946890610737</v>
      </c>
      <c r="O105" s="18">
        <f t="shared" si="20"/>
        <v>3.2075687523937031</v>
      </c>
      <c r="P105" s="37">
        <f t="shared" si="21"/>
        <v>7.7109602327837052</v>
      </c>
      <c r="Q105" s="37">
        <f t="shared" si="22"/>
        <v>0.66365112814725313</v>
      </c>
      <c r="R105" s="37">
        <f t="shared" si="23"/>
        <v>-33.634887185274685</v>
      </c>
    </row>
    <row r="106" spans="1:18" x14ac:dyDescent="0.25">
      <c r="A106" s="1" t="s">
        <v>1554</v>
      </c>
      <c r="B106" s="1" t="s">
        <v>2285</v>
      </c>
      <c r="C106" s="36">
        <v>255602</v>
      </c>
      <c r="D106" s="43">
        <v>19</v>
      </c>
      <c r="E106" s="43">
        <f t="shared" si="24"/>
        <v>7.4334316632890189</v>
      </c>
      <c r="F106" s="6">
        <f t="shared" si="25"/>
        <v>0.25739316779832166</v>
      </c>
      <c r="G106" s="44">
        <v>73</v>
      </c>
      <c r="H106" s="44">
        <f t="shared" si="15"/>
        <v>28.560026916847285</v>
      </c>
      <c r="I106" s="14">
        <f t="shared" si="16"/>
        <v>0.5968033894081346</v>
      </c>
      <c r="J106" s="49">
        <v>346</v>
      </c>
      <c r="K106" s="49">
        <f t="shared" si="17"/>
        <v>135.3667029209474</v>
      </c>
      <c r="L106" s="50">
        <f t="shared" si="18"/>
        <v>0.78783555496328095</v>
      </c>
      <c r="M106" s="45">
        <v>438</v>
      </c>
      <c r="N106" s="45">
        <f t="shared" si="19"/>
        <v>171.3601615010837</v>
      </c>
      <c r="O106" s="18">
        <f t="shared" si="20"/>
        <v>0.68942360783769663</v>
      </c>
      <c r="P106" s="37">
        <f t="shared" si="21"/>
        <v>4.3378995433789953</v>
      </c>
      <c r="Q106" s="37">
        <f t="shared" si="22"/>
        <v>0.37334545100015915</v>
      </c>
      <c r="R106" s="37">
        <f t="shared" si="23"/>
        <v>-62.665454899984084</v>
      </c>
    </row>
    <row r="107" spans="1:18" x14ac:dyDescent="0.25">
      <c r="A107" s="1" t="s">
        <v>1508</v>
      </c>
      <c r="B107" s="1" t="s">
        <v>2281</v>
      </c>
      <c r="C107" s="36">
        <v>253486</v>
      </c>
      <c r="D107" s="43">
        <v>166</v>
      </c>
      <c r="E107" s="43">
        <f t="shared" si="24"/>
        <v>65.486851344847437</v>
      </c>
      <c r="F107" s="6">
        <f t="shared" si="25"/>
        <v>2.2675755802038231</v>
      </c>
      <c r="G107" s="44">
        <v>233</v>
      </c>
      <c r="H107" s="44">
        <f t="shared" si="15"/>
        <v>91.918291345478636</v>
      </c>
      <c r="I107" s="14">
        <f t="shared" si="16"/>
        <v>1.9207666709594853</v>
      </c>
      <c r="J107" s="49">
        <v>1382</v>
      </c>
      <c r="K107" s="49">
        <f t="shared" si="17"/>
        <v>545.19776240107933</v>
      </c>
      <c r="L107" s="50">
        <f t="shared" si="18"/>
        <v>3.173056390069807</v>
      </c>
      <c r="M107" s="45">
        <v>1781</v>
      </c>
      <c r="N107" s="45">
        <f t="shared" si="19"/>
        <v>702.60290509140543</v>
      </c>
      <c r="O107" s="18">
        <f t="shared" si="20"/>
        <v>2.8267423738527473</v>
      </c>
      <c r="P107" s="37">
        <f t="shared" si="21"/>
        <v>9.320606400898372</v>
      </c>
      <c r="Q107" s="37">
        <f t="shared" si="22"/>
        <v>0.80218685692010905</v>
      </c>
      <c r="R107" s="37">
        <f t="shared" si="23"/>
        <v>-19.781314307989096</v>
      </c>
    </row>
    <row r="108" spans="1:18" x14ac:dyDescent="0.25">
      <c r="A108" s="1" t="s">
        <v>43</v>
      </c>
      <c r="B108" s="1" t="s">
        <v>2282</v>
      </c>
      <c r="C108" s="36">
        <v>251346</v>
      </c>
      <c r="D108" s="43">
        <v>51</v>
      </c>
      <c r="E108" s="43">
        <f t="shared" si="24"/>
        <v>20.290754577355518</v>
      </c>
      <c r="F108" s="6">
        <f t="shared" si="25"/>
        <v>0.70259630198483314</v>
      </c>
      <c r="G108" s="44">
        <v>81</v>
      </c>
      <c r="H108" s="44">
        <f t="shared" si="15"/>
        <v>32.22649256403524</v>
      </c>
      <c r="I108" s="14">
        <f t="shared" si="16"/>
        <v>0.67341953307498392</v>
      </c>
      <c r="J108" s="49">
        <v>351</v>
      </c>
      <c r="K108" s="49">
        <f t="shared" si="17"/>
        <v>139.6481344441527</v>
      </c>
      <c r="L108" s="50">
        <f t="shared" si="18"/>
        <v>0.8127535289357396</v>
      </c>
      <c r="M108" s="45">
        <v>483</v>
      </c>
      <c r="N108" s="45">
        <f t="shared" si="19"/>
        <v>192.16538158554346</v>
      </c>
      <c r="O108" s="18">
        <f t="shared" si="20"/>
        <v>0.77312806847100912</v>
      </c>
      <c r="P108" s="37">
        <f t="shared" si="21"/>
        <v>10.559006211180124</v>
      </c>
      <c r="Q108" s="37">
        <f t="shared" si="22"/>
        <v>0.90877091472611471</v>
      </c>
      <c r="R108" s="37">
        <f t="shared" si="23"/>
        <v>-9.1229085273885282</v>
      </c>
    </row>
    <row r="109" spans="1:18" x14ac:dyDescent="0.25">
      <c r="A109" s="1" t="s">
        <v>632</v>
      </c>
      <c r="B109" s="1" t="s">
        <v>2283</v>
      </c>
      <c r="C109" s="36">
        <v>246055</v>
      </c>
      <c r="D109" s="43">
        <v>136</v>
      </c>
      <c r="E109" s="43">
        <f t="shared" si="24"/>
        <v>55.272195240901425</v>
      </c>
      <c r="F109" s="6">
        <f t="shared" si="25"/>
        <v>1.9138785514748586</v>
      </c>
      <c r="G109" s="44">
        <v>117</v>
      </c>
      <c r="H109" s="44">
        <f t="shared" si="15"/>
        <v>47.550344435187256</v>
      </c>
      <c r="I109" s="14">
        <f t="shared" si="16"/>
        <v>0.99363375283459388</v>
      </c>
      <c r="J109" s="49">
        <v>638</v>
      </c>
      <c r="K109" s="49">
        <f t="shared" si="17"/>
        <v>259.2916217918758</v>
      </c>
      <c r="L109" s="50">
        <f t="shared" si="18"/>
        <v>1.5090798131578067</v>
      </c>
      <c r="M109" s="45">
        <v>891</v>
      </c>
      <c r="N109" s="45">
        <f t="shared" si="19"/>
        <v>362.11416146796449</v>
      </c>
      <c r="O109" s="18">
        <f t="shared" si="20"/>
        <v>1.4568733447814093</v>
      </c>
      <c r="P109" s="37">
        <f t="shared" si="21"/>
        <v>15.26374859708193</v>
      </c>
      <c r="Q109" s="37">
        <f t="shared" si="22"/>
        <v>1.3136890439587383</v>
      </c>
      <c r="R109" s="37">
        <f t="shared" si="23"/>
        <v>31.36890439587383</v>
      </c>
    </row>
    <row r="110" spans="1:18" x14ac:dyDescent="0.25">
      <c r="A110" s="1" t="s">
        <v>230</v>
      </c>
      <c r="B110" s="1" t="s">
        <v>2277</v>
      </c>
      <c r="C110" s="36">
        <v>245147</v>
      </c>
      <c r="D110" s="43">
        <v>119</v>
      </c>
      <c r="E110" s="43">
        <f t="shared" si="24"/>
        <v>48.542303189514861</v>
      </c>
      <c r="F110" s="6">
        <f t="shared" si="25"/>
        <v>1.6808464456438508</v>
      </c>
      <c r="G110" s="44">
        <v>394</v>
      </c>
      <c r="H110" s="44">
        <f t="shared" si="15"/>
        <v>160.71989459385594</v>
      </c>
      <c r="I110" s="14">
        <f t="shared" si="16"/>
        <v>3.3584764509570584</v>
      </c>
      <c r="J110" s="49">
        <v>1263</v>
      </c>
      <c r="K110" s="49">
        <f t="shared" si="17"/>
        <v>515.20108343157369</v>
      </c>
      <c r="L110" s="50">
        <f t="shared" si="18"/>
        <v>2.9984754206507844</v>
      </c>
      <c r="M110" s="45">
        <v>1776</v>
      </c>
      <c r="N110" s="45">
        <f t="shared" si="19"/>
        <v>724.46328121494446</v>
      </c>
      <c r="O110" s="18">
        <f t="shared" si="20"/>
        <v>2.9146919838657142</v>
      </c>
      <c r="P110" s="37">
        <f t="shared" si="21"/>
        <v>6.7004504504504503</v>
      </c>
      <c r="Q110" s="37">
        <f t="shared" si="22"/>
        <v>0.5766806423965829</v>
      </c>
      <c r="R110" s="37">
        <f t="shared" si="23"/>
        <v>-42.331935760341707</v>
      </c>
    </row>
    <row r="111" spans="1:18" x14ac:dyDescent="0.25">
      <c r="A111" s="1" t="s">
        <v>1942</v>
      </c>
      <c r="B111" s="1" t="s">
        <v>2284</v>
      </c>
      <c r="C111" s="36">
        <v>242826</v>
      </c>
      <c r="D111" s="43">
        <v>37</v>
      </c>
      <c r="E111" s="43">
        <f t="shared" si="24"/>
        <v>15.237248070634941</v>
      </c>
      <c r="F111" s="6">
        <f t="shared" si="25"/>
        <v>0.5276114353480541</v>
      </c>
      <c r="G111" s="44">
        <v>151</v>
      </c>
      <c r="H111" s="44">
        <f t="shared" si="15"/>
        <v>62.184444828807464</v>
      </c>
      <c r="I111" s="14">
        <f t="shared" si="16"/>
        <v>1.299434610140493</v>
      </c>
      <c r="J111" s="49">
        <v>235</v>
      </c>
      <c r="K111" s="49">
        <f t="shared" si="17"/>
        <v>96.777116124303006</v>
      </c>
      <c r="L111" s="50">
        <f t="shared" si="18"/>
        <v>0.5632437766772086</v>
      </c>
      <c r="M111" s="45">
        <v>423</v>
      </c>
      <c r="N111" s="45">
        <f t="shared" si="19"/>
        <v>174.19880902374541</v>
      </c>
      <c r="O111" s="18">
        <f t="shared" si="20"/>
        <v>0.70084417723556436</v>
      </c>
      <c r="P111" s="37">
        <f t="shared" si="21"/>
        <v>8.7470449172576838</v>
      </c>
      <c r="Q111" s="37">
        <f t="shared" si="22"/>
        <v>0.75282274218098533</v>
      </c>
      <c r="R111" s="37">
        <f t="shared" si="23"/>
        <v>-24.717725781901468</v>
      </c>
    </row>
    <row r="112" spans="1:18" x14ac:dyDescent="0.25">
      <c r="A112" s="1" t="s">
        <v>1391</v>
      </c>
      <c r="B112" s="1" t="s">
        <v>2307</v>
      </c>
      <c r="C112" s="36">
        <v>239850</v>
      </c>
      <c r="D112" s="43">
        <v>78</v>
      </c>
      <c r="E112" s="43">
        <f t="shared" si="24"/>
        <v>32.520325203252035</v>
      </c>
      <c r="F112" s="6">
        <f t="shared" si="25"/>
        <v>1.1260626183241185</v>
      </c>
      <c r="G112" s="44">
        <v>194</v>
      </c>
      <c r="H112" s="44">
        <f t="shared" si="15"/>
        <v>80.88388576193455</v>
      </c>
      <c r="I112" s="14">
        <f t="shared" si="16"/>
        <v>1.6901866833587551</v>
      </c>
      <c r="J112" s="49">
        <v>507</v>
      </c>
      <c r="K112" s="49">
        <f t="shared" si="17"/>
        <v>211.38211382113823</v>
      </c>
      <c r="L112" s="50">
        <f t="shared" si="18"/>
        <v>1.2302460011073919</v>
      </c>
      <c r="M112" s="45">
        <v>779</v>
      </c>
      <c r="N112" s="45">
        <f t="shared" si="19"/>
        <v>324.78632478632483</v>
      </c>
      <c r="O112" s="18">
        <f t="shared" si="20"/>
        <v>1.3066943789564407</v>
      </c>
      <c r="P112" s="37">
        <f t="shared" si="21"/>
        <v>10.012836970474968</v>
      </c>
      <c r="Q112" s="37">
        <f t="shared" si="22"/>
        <v>0.86176433943445963</v>
      </c>
      <c r="R112" s="37">
        <f t="shared" si="23"/>
        <v>-13.823566056554037</v>
      </c>
    </row>
    <row r="113" spans="1:18" x14ac:dyDescent="0.25">
      <c r="A113" s="1" t="s">
        <v>126</v>
      </c>
      <c r="B113" s="1" t="s">
        <v>2286</v>
      </c>
      <c r="C113" s="36">
        <v>239322</v>
      </c>
      <c r="D113" s="43">
        <v>20</v>
      </c>
      <c r="E113" s="43">
        <f t="shared" si="24"/>
        <v>8.356941693617804</v>
      </c>
      <c r="F113" s="6">
        <f t="shared" si="25"/>
        <v>0.28937101907444063</v>
      </c>
      <c r="G113" s="44">
        <v>5</v>
      </c>
      <c r="H113" s="44">
        <f t="shared" si="15"/>
        <v>2.089235423404451</v>
      </c>
      <c r="I113" s="14">
        <f t="shared" si="16"/>
        <v>4.3657619286899305E-2</v>
      </c>
      <c r="J113" s="49">
        <v>44</v>
      </c>
      <c r="K113" s="49">
        <f t="shared" si="17"/>
        <v>18.385271725959168</v>
      </c>
      <c r="L113" s="50">
        <f t="shared" si="18"/>
        <v>0.10700246397986499</v>
      </c>
      <c r="M113" s="45">
        <v>69</v>
      </c>
      <c r="N113" s="45">
        <f t="shared" si="19"/>
        <v>28.831448842981423</v>
      </c>
      <c r="O113" s="18">
        <f t="shared" si="20"/>
        <v>0.1159959310635368</v>
      </c>
      <c r="P113" s="37">
        <f t="shared" si="21"/>
        <v>28.985507246376812</v>
      </c>
      <c r="Q113" s="37">
        <f t="shared" si="22"/>
        <v>2.4946652561109031</v>
      </c>
      <c r="R113" s="37">
        <f t="shared" si="23"/>
        <v>149.4665256110903</v>
      </c>
    </row>
    <row r="114" spans="1:18" x14ac:dyDescent="0.25">
      <c r="A114" s="1" t="s">
        <v>143</v>
      </c>
      <c r="B114" s="1" t="s">
        <v>2294</v>
      </c>
      <c r="C114" s="36">
        <v>231345</v>
      </c>
      <c r="D114" s="43">
        <v>33</v>
      </c>
      <c r="E114" s="43">
        <f t="shared" si="24"/>
        <v>14.264410296310706</v>
      </c>
      <c r="F114" s="6">
        <f t="shared" si="25"/>
        <v>0.49392554061872929</v>
      </c>
      <c r="G114" s="44">
        <v>46</v>
      </c>
      <c r="H114" s="44">
        <f t="shared" si="15"/>
        <v>19.883723443342195</v>
      </c>
      <c r="I114" s="14">
        <f t="shared" si="16"/>
        <v>0.41549938239170803</v>
      </c>
      <c r="J114" s="49">
        <v>223</v>
      </c>
      <c r="K114" s="49">
        <f t="shared" si="17"/>
        <v>96.392833214463252</v>
      </c>
      <c r="L114" s="50">
        <f t="shared" si="18"/>
        <v>0.56100724632665921</v>
      </c>
      <c r="M114" s="45">
        <v>302</v>
      </c>
      <c r="N114" s="45">
        <f t="shared" si="19"/>
        <v>130.54096695411616</v>
      </c>
      <c r="O114" s="18">
        <f t="shared" si="20"/>
        <v>0.52519806015448423</v>
      </c>
      <c r="P114" s="37">
        <f t="shared" si="21"/>
        <v>10.927152317880795</v>
      </c>
      <c r="Q114" s="37">
        <f t="shared" si="22"/>
        <v>0.94045575962988848</v>
      </c>
      <c r="R114" s="37">
        <f t="shared" si="23"/>
        <v>-5.9544240370111527</v>
      </c>
    </row>
    <row r="115" spans="1:18" x14ac:dyDescent="0.25">
      <c r="A115" s="1" t="s">
        <v>1687</v>
      </c>
      <c r="B115" s="1" t="s">
        <v>2289</v>
      </c>
      <c r="C115" s="36">
        <v>228703</v>
      </c>
      <c r="D115" s="43">
        <v>74</v>
      </c>
      <c r="E115" s="43">
        <f t="shared" si="24"/>
        <v>32.356374861720219</v>
      </c>
      <c r="F115" s="6">
        <f t="shared" si="25"/>
        <v>1.1203856040351599</v>
      </c>
      <c r="G115" s="44">
        <v>237</v>
      </c>
      <c r="H115" s="44">
        <f t="shared" si="15"/>
        <v>103.62784921929314</v>
      </c>
      <c r="I115" s="14">
        <f t="shared" si="16"/>
        <v>2.1654549497174043</v>
      </c>
      <c r="J115" s="49">
        <v>641</v>
      </c>
      <c r="K115" s="49">
        <f t="shared" si="17"/>
        <v>280.27616603192786</v>
      </c>
      <c r="L115" s="50">
        <f t="shared" si="18"/>
        <v>1.6312100689760907</v>
      </c>
      <c r="M115" s="45">
        <v>952</v>
      </c>
      <c r="N115" s="45">
        <f t="shared" si="19"/>
        <v>416.2603901129412</v>
      </c>
      <c r="O115" s="18">
        <f t="shared" si="20"/>
        <v>1.6747167920343966</v>
      </c>
      <c r="P115" s="37">
        <f t="shared" si="21"/>
        <v>7.7731092436974789</v>
      </c>
      <c r="Q115" s="37">
        <f t="shared" si="22"/>
        <v>0.66900004189612772</v>
      </c>
      <c r="R115" s="37">
        <f t="shared" si="23"/>
        <v>-33.099995810387227</v>
      </c>
    </row>
    <row r="116" spans="1:18" x14ac:dyDescent="0.25">
      <c r="A116" s="1" t="s">
        <v>821</v>
      </c>
      <c r="B116" s="1" t="s">
        <v>2288</v>
      </c>
      <c r="C116" s="36">
        <v>227649</v>
      </c>
      <c r="D116" s="43">
        <v>67</v>
      </c>
      <c r="E116" s="43">
        <f t="shared" si="24"/>
        <v>29.431273583455233</v>
      </c>
      <c r="F116" s="6">
        <f t="shared" si="25"/>
        <v>1.019099802503971</v>
      </c>
      <c r="G116" s="44">
        <v>20</v>
      </c>
      <c r="H116" s="44">
        <f t="shared" si="15"/>
        <v>8.7854548010314133</v>
      </c>
      <c r="I116" s="14">
        <f t="shared" si="16"/>
        <v>0.18358488309598223</v>
      </c>
      <c r="J116" s="49">
        <v>222</v>
      </c>
      <c r="K116" s="49">
        <f t="shared" si="17"/>
        <v>97.518548291448681</v>
      </c>
      <c r="L116" s="50">
        <f t="shared" si="18"/>
        <v>0.56755891925116908</v>
      </c>
      <c r="M116" s="45">
        <v>309</v>
      </c>
      <c r="N116" s="45">
        <f t="shared" si="19"/>
        <v>135.73527667593532</v>
      </c>
      <c r="O116" s="18">
        <f t="shared" si="20"/>
        <v>0.54609603152235286</v>
      </c>
      <c r="P116" s="37">
        <f t="shared" si="21"/>
        <v>21.68284789644013</v>
      </c>
      <c r="Q116" s="37">
        <f t="shared" si="22"/>
        <v>1.8661549318771369</v>
      </c>
      <c r="R116" s="37">
        <f t="shared" si="23"/>
        <v>86.615493187713682</v>
      </c>
    </row>
    <row r="117" spans="1:18" x14ac:dyDescent="0.25">
      <c r="A117" s="1" t="s">
        <v>607</v>
      </c>
      <c r="B117" s="1" t="s">
        <v>2299</v>
      </c>
      <c r="C117" s="36">
        <v>226911</v>
      </c>
      <c r="D117" s="43">
        <v>51</v>
      </c>
      <c r="E117" s="43">
        <f t="shared" si="24"/>
        <v>22.475772439414573</v>
      </c>
      <c r="F117" s="6">
        <f t="shared" si="25"/>
        <v>0.77825566023101522</v>
      </c>
      <c r="G117" s="44">
        <v>66</v>
      </c>
      <c r="H117" s="44">
        <f t="shared" si="15"/>
        <v>29.086293745124742</v>
      </c>
      <c r="I117" s="14">
        <f t="shared" si="16"/>
        <v>0.6078005018325553</v>
      </c>
      <c r="J117" s="49">
        <v>257</v>
      </c>
      <c r="K117" s="49">
        <f t="shared" si="17"/>
        <v>113.26026503783422</v>
      </c>
      <c r="L117" s="50">
        <f t="shared" si="18"/>
        <v>0.6591758670038671</v>
      </c>
      <c r="M117" s="45">
        <v>374</v>
      </c>
      <c r="N117" s="45">
        <f t="shared" si="19"/>
        <v>164.82233122237352</v>
      </c>
      <c r="O117" s="18">
        <f t="shared" si="20"/>
        <v>0.66312032649916686</v>
      </c>
      <c r="P117" s="37">
        <f t="shared" si="21"/>
        <v>13.636363636363635</v>
      </c>
      <c r="Q117" s="37">
        <f t="shared" si="22"/>
        <v>1.1736266091249021</v>
      </c>
      <c r="R117" s="37">
        <f t="shared" si="23"/>
        <v>17.362660912490213</v>
      </c>
    </row>
    <row r="118" spans="1:18" x14ac:dyDescent="0.25">
      <c r="A118" s="1" t="s">
        <v>1560</v>
      </c>
      <c r="B118" s="1" t="s">
        <v>2287</v>
      </c>
      <c r="C118" s="36">
        <v>223413</v>
      </c>
      <c r="D118" s="43">
        <v>28</v>
      </c>
      <c r="E118" s="43">
        <f t="shared" si="24"/>
        <v>12.532842762059504</v>
      </c>
      <c r="F118" s="6">
        <f t="shared" si="25"/>
        <v>0.43396754637244295</v>
      </c>
      <c r="G118" s="44">
        <v>93</v>
      </c>
      <c r="H118" s="44">
        <f t="shared" si="15"/>
        <v>41.626942031126212</v>
      </c>
      <c r="I118" s="14">
        <f t="shared" si="16"/>
        <v>0.86985562608897093</v>
      </c>
      <c r="J118" s="49">
        <v>632</v>
      </c>
      <c r="K118" s="49">
        <f t="shared" si="17"/>
        <v>282.88416520077169</v>
      </c>
      <c r="L118" s="50">
        <f t="shared" si="18"/>
        <v>1.6463886500318008</v>
      </c>
      <c r="M118" s="45">
        <v>753</v>
      </c>
      <c r="N118" s="45">
        <f t="shared" si="19"/>
        <v>337.04394999395737</v>
      </c>
      <c r="O118" s="18">
        <f t="shared" si="20"/>
        <v>1.356009786459222</v>
      </c>
      <c r="P118" s="37">
        <f t="shared" si="21"/>
        <v>3.7184594953519259</v>
      </c>
      <c r="Q118" s="37">
        <f t="shared" si="22"/>
        <v>0.32003275397119957</v>
      </c>
      <c r="R118" s="37">
        <f t="shared" si="23"/>
        <v>-67.99672460288005</v>
      </c>
    </row>
    <row r="119" spans="1:18" x14ac:dyDescent="0.25">
      <c r="A119" s="1" t="s">
        <v>1770</v>
      </c>
      <c r="B119" s="1" t="s">
        <v>2290</v>
      </c>
      <c r="C119" s="36">
        <v>217773</v>
      </c>
      <c r="D119" s="43">
        <v>122</v>
      </c>
      <c r="E119" s="43">
        <f t="shared" si="24"/>
        <v>56.021637209387755</v>
      </c>
      <c r="F119" s="6">
        <f t="shared" si="25"/>
        <v>1.9398290479733167</v>
      </c>
      <c r="G119" s="44">
        <v>140</v>
      </c>
      <c r="H119" s="44">
        <f t="shared" si="15"/>
        <v>64.287124666510536</v>
      </c>
      <c r="I119" s="14">
        <f t="shared" si="16"/>
        <v>1.3433731700597449</v>
      </c>
      <c r="J119" s="49">
        <v>515</v>
      </c>
      <c r="K119" s="49">
        <f t="shared" si="17"/>
        <v>236.4847800232352</v>
      </c>
      <c r="L119" s="50">
        <f t="shared" si="18"/>
        <v>1.3763437676307924</v>
      </c>
      <c r="M119" s="45">
        <v>777</v>
      </c>
      <c r="N119" s="45">
        <f t="shared" si="19"/>
        <v>356.79354189913352</v>
      </c>
      <c r="O119" s="18">
        <f t="shared" si="20"/>
        <v>1.4354671981780045</v>
      </c>
      <c r="P119" s="37">
        <f t="shared" si="21"/>
        <v>15.701415701415703</v>
      </c>
      <c r="Q119" s="37">
        <f t="shared" si="22"/>
        <v>1.3513572796616207</v>
      </c>
      <c r="R119" s="37">
        <f t="shared" si="23"/>
        <v>35.135727966162065</v>
      </c>
    </row>
    <row r="120" spans="1:18" x14ac:dyDescent="0.25">
      <c r="A120" s="1" t="s">
        <v>1539</v>
      </c>
      <c r="B120" s="1" t="s">
        <v>2291</v>
      </c>
      <c r="C120" s="36">
        <v>217559</v>
      </c>
      <c r="D120" s="43">
        <v>103</v>
      </c>
      <c r="E120" s="43">
        <f t="shared" si="24"/>
        <v>47.343479240114171</v>
      </c>
      <c r="F120" s="6">
        <f t="shared" si="25"/>
        <v>1.639335457456168</v>
      </c>
      <c r="G120" s="44">
        <v>173</v>
      </c>
      <c r="H120" s="44">
        <f t="shared" si="15"/>
        <v>79.518659306211177</v>
      </c>
      <c r="I120" s="14">
        <f t="shared" si="16"/>
        <v>1.6616582867134171</v>
      </c>
      <c r="J120" s="49">
        <v>407</v>
      </c>
      <c r="K120" s="49">
        <f t="shared" si="17"/>
        <v>187.07568981287832</v>
      </c>
      <c r="L120" s="50">
        <f t="shared" si="18"/>
        <v>1.0887823720574674</v>
      </c>
      <c r="M120" s="45">
        <v>683</v>
      </c>
      <c r="N120" s="45">
        <f t="shared" si="19"/>
        <v>313.93782835920371</v>
      </c>
      <c r="O120" s="18">
        <f t="shared" si="20"/>
        <v>1.2630482392651396</v>
      </c>
      <c r="P120" s="37">
        <f t="shared" si="21"/>
        <v>15.080527086383603</v>
      </c>
      <c r="Q120" s="37">
        <f t="shared" si="22"/>
        <v>1.2979199103352994</v>
      </c>
      <c r="R120" s="37">
        <f t="shared" si="23"/>
        <v>29.791991033529939</v>
      </c>
    </row>
    <row r="121" spans="1:18" x14ac:dyDescent="0.25">
      <c r="A121" s="1" t="s">
        <v>698</v>
      </c>
      <c r="B121" s="1" t="s">
        <v>2306</v>
      </c>
      <c r="C121" s="36">
        <v>217166</v>
      </c>
      <c r="D121" s="43">
        <v>76</v>
      </c>
      <c r="E121" s="43">
        <f t="shared" si="24"/>
        <v>34.996270134367258</v>
      </c>
      <c r="F121" s="6">
        <f t="shared" si="25"/>
        <v>1.2117957410568252</v>
      </c>
      <c r="G121" s="44">
        <v>100</v>
      </c>
      <c r="H121" s="44">
        <f t="shared" si="15"/>
        <v>46.047723861009544</v>
      </c>
      <c r="I121" s="14">
        <f t="shared" si="16"/>
        <v>0.96223430582865777</v>
      </c>
      <c r="J121" s="49">
        <v>401</v>
      </c>
      <c r="K121" s="49">
        <f t="shared" si="17"/>
        <v>184.65137268264829</v>
      </c>
      <c r="L121" s="50">
        <f t="shared" si="18"/>
        <v>1.0746728222901427</v>
      </c>
      <c r="M121" s="45">
        <v>577</v>
      </c>
      <c r="N121" s="45">
        <f t="shared" si="19"/>
        <v>265.6953666780251</v>
      </c>
      <c r="O121" s="18">
        <f t="shared" si="20"/>
        <v>1.0689570824182804</v>
      </c>
      <c r="P121" s="37">
        <f t="shared" si="21"/>
        <v>13.171577123050259</v>
      </c>
      <c r="Q121" s="37">
        <f t="shared" si="22"/>
        <v>1.1336243156885246</v>
      </c>
      <c r="R121" s="37">
        <f t="shared" si="23"/>
        <v>13.362431568852461</v>
      </c>
    </row>
    <row r="122" spans="1:18" x14ac:dyDescent="0.25">
      <c r="A122" s="1" t="s">
        <v>816</v>
      </c>
      <c r="B122" s="1" t="s">
        <v>2298</v>
      </c>
      <c r="C122" s="36">
        <v>208227</v>
      </c>
      <c r="D122" s="43">
        <v>99</v>
      </c>
      <c r="E122" s="43">
        <f t="shared" si="24"/>
        <v>47.544266593669413</v>
      </c>
      <c r="F122" s="6">
        <f t="shared" si="25"/>
        <v>1.6462880057980942</v>
      </c>
      <c r="G122" s="44">
        <v>77</v>
      </c>
      <c r="H122" s="44">
        <f t="shared" si="15"/>
        <v>36.97887401729843</v>
      </c>
      <c r="I122" s="14">
        <f t="shared" si="16"/>
        <v>0.77272747026025179</v>
      </c>
      <c r="J122" s="49">
        <v>382</v>
      </c>
      <c r="K122" s="49">
        <f t="shared" si="17"/>
        <v>183.45363473516883</v>
      </c>
      <c r="L122" s="50">
        <f t="shared" si="18"/>
        <v>1.0677019755442916</v>
      </c>
      <c r="M122" s="45">
        <v>558</v>
      </c>
      <c r="N122" s="45">
        <f t="shared" si="19"/>
        <v>267.97677534613666</v>
      </c>
      <c r="O122" s="18">
        <f t="shared" si="20"/>
        <v>1.0781357443729829</v>
      </c>
      <c r="P122" s="37">
        <f t="shared" si="21"/>
        <v>17.741935483870968</v>
      </c>
      <c r="Q122" s="37">
        <f t="shared" si="22"/>
        <v>1.526976555958206</v>
      </c>
      <c r="R122" s="37">
        <f t="shared" si="23"/>
        <v>52.697655595820606</v>
      </c>
    </row>
    <row r="123" spans="1:18" x14ac:dyDescent="0.25">
      <c r="A123" s="1" t="s">
        <v>1371</v>
      </c>
      <c r="B123" s="1" t="s">
        <v>2325</v>
      </c>
      <c r="C123" s="36">
        <v>208076</v>
      </c>
      <c r="D123" s="43">
        <v>15</v>
      </c>
      <c r="E123" s="43">
        <f t="shared" si="24"/>
        <v>7.208904438762759</v>
      </c>
      <c r="F123" s="6">
        <f t="shared" si="25"/>
        <v>0.24961859258251776</v>
      </c>
      <c r="G123" s="44">
        <v>34</v>
      </c>
      <c r="H123" s="44">
        <f t="shared" si="15"/>
        <v>16.340183394528921</v>
      </c>
      <c r="I123" s="14">
        <f t="shared" si="16"/>
        <v>0.34145194827014813</v>
      </c>
      <c r="J123" s="49">
        <v>114</v>
      </c>
      <c r="K123" s="49">
        <f t="shared" si="17"/>
        <v>54.787673734596972</v>
      </c>
      <c r="L123" s="50">
        <f t="shared" si="18"/>
        <v>0.31886480508467779</v>
      </c>
      <c r="M123" s="45">
        <v>163</v>
      </c>
      <c r="N123" s="45">
        <f t="shared" si="19"/>
        <v>78.336761567888644</v>
      </c>
      <c r="O123" s="18">
        <f t="shared" si="20"/>
        <v>0.31516784480921295</v>
      </c>
      <c r="P123" s="37">
        <f t="shared" si="21"/>
        <v>9.2024539877300615</v>
      </c>
      <c r="Q123" s="37">
        <f t="shared" si="22"/>
        <v>0.79201795707815481</v>
      </c>
      <c r="R123" s="37">
        <f t="shared" si="23"/>
        <v>-20.798204292184518</v>
      </c>
    </row>
    <row r="124" spans="1:18" x14ac:dyDescent="0.25">
      <c r="A124" s="1" t="s">
        <v>805</v>
      </c>
      <c r="B124" s="1" t="s">
        <v>2293</v>
      </c>
      <c r="C124" s="36">
        <v>207985</v>
      </c>
      <c r="D124" s="43">
        <v>25</v>
      </c>
      <c r="E124" s="43">
        <f t="shared" si="24"/>
        <v>12.020097603192538</v>
      </c>
      <c r="F124" s="6">
        <f t="shared" si="25"/>
        <v>0.41621301432154534</v>
      </c>
      <c r="G124" s="44">
        <v>43</v>
      </c>
      <c r="H124" s="44">
        <f t="shared" si="15"/>
        <v>20.674567877491164</v>
      </c>
      <c r="I124" s="14">
        <f t="shared" si="16"/>
        <v>0.43202522951954281</v>
      </c>
      <c r="J124" s="49">
        <v>142</v>
      </c>
      <c r="K124" s="49">
        <f t="shared" si="17"/>
        <v>68.274154386133617</v>
      </c>
      <c r="L124" s="50">
        <f t="shared" si="18"/>
        <v>0.39735625637465916</v>
      </c>
      <c r="M124" s="45">
        <v>210</v>
      </c>
      <c r="N124" s="45">
        <f t="shared" si="19"/>
        <v>100.96881986681731</v>
      </c>
      <c r="O124" s="18">
        <f t="shared" si="20"/>
        <v>0.40622211990186219</v>
      </c>
      <c r="P124" s="37">
        <f t="shared" si="21"/>
        <v>11.904761904761903</v>
      </c>
      <c r="Q124" s="37">
        <f t="shared" si="22"/>
        <v>1.0245946587598351</v>
      </c>
      <c r="R124" s="37">
        <f t="shared" si="23"/>
        <v>2.4594658759835131</v>
      </c>
    </row>
    <row r="125" spans="1:18" x14ac:dyDescent="0.25">
      <c r="A125" s="1" t="s">
        <v>1519</v>
      </c>
      <c r="B125" s="1" t="s">
        <v>2297</v>
      </c>
      <c r="C125" s="36">
        <v>206982</v>
      </c>
      <c r="D125" s="43">
        <v>141</v>
      </c>
      <c r="E125" s="43">
        <f t="shared" si="24"/>
        <v>68.12186566947851</v>
      </c>
      <c r="F125" s="6">
        <f t="shared" si="25"/>
        <v>2.3588167074425779</v>
      </c>
      <c r="G125" s="44">
        <v>74</v>
      </c>
      <c r="H125" s="44">
        <f t="shared" si="15"/>
        <v>35.751901131499359</v>
      </c>
      <c r="I125" s="14">
        <f t="shared" si="16"/>
        <v>0.74708808346664868</v>
      </c>
      <c r="J125" s="49">
        <v>759</v>
      </c>
      <c r="K125" s="49">
        <f t="shared" si="17"/>
        <v>366.69855349740556</v>
      </c>
      <c r="L125" s="50">
        <f t="shared" si="18"/>
        <v>2.1341892220539203</v>
      </c>
      <c r="M125" s="45">
        <v>974</v>
      </c>
      <c r="N125" s="45">
        <f t="shared" si="19"/>
        <v>470.57232029838343</v>
      </c>
      <c r="O125" s="18">
        <f t="shared" si="20"/>
        <v>1.8932268968865085</v>
      </c>
      <c r="P125" s="37">
        <f t="shared" si="21"/>
        <v>14.476386036960987</v>
      </c>
      <c r="Q125" s="37">
        <f t="shared" si="22"/>
        <v>1.2459239361757177</v>
      </c>
      <c r="R125" s="37">
        <f t="shared" si="23"/>
        <v>24.592393617571773</v>
      </c>
    </row>
    <row r="126" spans="1:18" x14ac:dyDescent="0.25">
      <c r="A126" s="1" t="s">
        <v>70</v>
      </c>
      <c r="B126" s="1" t="s">
        <v>2304</v>
      </c>
      <c r="C126" s="36">
        <v>203306</v>
      </c>
      <c r="D126" s="43">
        <v>71</v>
      </c>
      <c r="E126" s="43">
        <f t="shared" si="24"/>
        <v>34.922727317442678</v>
      </c>
      <c r="F126" s="6">
        <f t="shared" si="25"/>
        <v>1.2092492161845354</v>
      </c>
      <c r="G126" s="44">
        <v>166</v>
      </c>
      <c r="H126" s="44">
        <f t="shared" si="15"/>
        <v>81.650320206978648</v>
      </c>
      <c r="I126" s="14">
        <f t="shared" si="16"/>
        <v>1.7062024481860509</v>
      </c>
      <c r="J126" s="49">
        <v>302</v>
      </c>
      <c r="K126" s="49">
        <f t="shared" si="17"/>
        <v>148.54455844884066</v>
      </c>
      <c r="L126" s="50">
        <f t="shared" si="18"/>
        <v>0.86453080496953016</v>
      </c>
      <c r="M126" s="45">
        <v>539</v>
      </c>
      <c r="N126" s="45">
        <f t="shared" si="19"/>
        <v>265.11760597326202</v>
      </c>
      <c r="O126" s="18">
        <f t="shared" si="20"/>
        <v>1.0666326105803958</v>
      </c>
      <c r="P126" s="37">
        <f t="shared" si="21"/>
        <v>13.172541743970315</v>
      </c>
      <c r="Q126" s="37">
        <f t="shared" si="22"/>
        <v>1.1337073367056878</v>
      </c>
      <c r="R126" s="37">
        <f t="shared" si="23"/>
        <v>13.370733670568779</v>
      </c>
    </row>
    <row r="127" spans="1:18" x14ac:dyDescent="0.25">
      <c r="A127" s="1" t="s">
        <v>696</v>
      </c>
      <c r="B127" s="1" t="s">
        <v>2302</v>
      </c>
      <c r="C127" s="36">
        <v>201988</v>
      </c>
      <c r="D127" s="43">
        <v>82</v>
      </c>
      <c r="E127" s="43">
        <f t="shared" si="24"/>
        <v>40.596471077489753</v>
      </c>
      <c r="F127" s="6">
        <f t="shared" si="25"/>
        <v>1.4057106818743019</v>
      </c>
      <c r="G127" s="44">
        <v>86</v>
      </c>
      <c r="H127" s="44">
        <f t="shared" si="15"/>
        <v>42.576786739806323</v>
      </c>
      <c r="I127" s="14">
        <f t="shared" si="16"/>
        <v>0.88970401570016144</v>
      </c>
      <c r="J127" s="49">
        <v>311</v>
      </c>
      <c r="K127" s="49">
        <f t="shared" si="17"/>
        <v>153.96954274511356</v>
      </c>
      <c r="L127" s="50">
        <f t="shared" si="18"/>
        <v>0.89610426743479543</v>
      </c>
      <c r="M127" s="45">
        <v>479</v>
      </c>
      <c r="N127" s="45">
        <f t="shared" si="19"/>
        <v>237.14280056240963</v>
      </c>
      <c r="O127" s="18">
        <f t="shared" si="20"/>
        <v>0.95408316439663166</v>
      </c>
      <c r="P127" s="37">
        <f t="shared" si="21"/>
        <v>17.118997912317326</v>
      </c>
      <c r="Q127" s="37">
        <f t="shared" si="22"/>
        <v>1.4733628412396127</v>
      </c>
      <c r="R127" s="37">
        <f t="shared" si="23"/>
        <v>47.336284123961271</v>
      </c>
    </row>
    <row r="128" spans="1:18" x14ac:dyDescent="0.25">
      <c r="A128" s="1" t="s">
        <v>306</v>
      </c>
      <c r="B128" s="1" t="s">
        <v>2300</v>
      </c>
      <c r="C128" s="36">
        <v>201020</v>
      </c>
      <c r="D128" s="43">
        <v>38</v>
      </c>
      <c r="E128" s="43">
        <f t="shared" si="24"/>
        <v>18.903591682419659</v>
      </c>
      <c r="F128" s="6">
        <f t="shared" si="25"/>
        <v>0.65456380932829195</v>
      </c>
      <c r="G128" s="44">
        <v>274</v>
      </c>
      <c r="H128" s="44">
        <f t="shared" si="15"/>
        <v>136.30484528902596</v>
      </c>
      <c r="I128" s="14">
        <f t="shared" si="16"/>
        <v>2.8482884101644936</v>
      </c>
      <c r="J128" s="49">
        <v>312</v>
      </c>
      <c r="K128" s="49">
        <f t="shared" si="17"/>
        <v>155.20843697144562</v>
      </c>
      <c r="L128" s="50">
        <f t="shared" si="18"/>
        <v>0.9033146441321811</v>
      </c>
      <c r="M128" s="45">
        <v>624</v>
      </c>
      <c r="N128" s="45">
        <f t="shared" si="19"/>
        <v>310.41687394289124</v>
      </c>
      <c r="O128" s="18">
        <f t="shared" si="20"/>
        <v>1.2488825832838291</v>
      </c>
      <c r="P128" s="37">
        <f t="shared" si="21"/>
        <v>6.0897435897435894</v>
      </c>
      <c r="Q128" s="37">
        <f t="shared" si="22"/>
        <v>0.52411957544253107</v>
      </c>
      <c r="R128" s="37">
        <f t="shared" si="23"/>
        <v>-47.588042455746894</v>
      </c>
    </row>
    <row r="129" spans="1:18" x14ac:dyDescent="0.25">
      <c r="A129" s="1" t="s">
        <v>1542</v>
      </c>
      <c r="B129" s="1" t="s">
        <v>2295</v>
      </c>
      <c r="C129" s="36">
        <v>200660</v>
      </c>
      <c r="D129" s="43">
        <v>71</v>
      </c>
      <c r="E129" s="43">
        <f t="shared" si="24"/>
        <v>35.383235323432672</v>
      </c>
      <c r="F129" s="6">
        <f t="shared" si="25"/>
        <v>1.2251949623523033</v>
      </c>
      <c r="G129" s="44">
        <v>148</v>
      </c>
      <c r="H129" s="44">
        <f t="shared" si="15"/>
        <v>73.756603209408951</v>
      </c>
      <c r="I129" s="14">
        <f t="shared" si="16"/>
        <v>1.5412517262243981</v>
      </c>
      <c r="J129" s="49">
        <v>305</v>
      </c>
      <c r="K129" s="49">
        <f t="shared" si="17"/>
        <v>151.9984052626333</v>
      </c>
      <c r="L129" s="50">
        <f t="shared" si="18"/>
        <v>0.88463222771668504</v>
      </c>
      <c r="M129" s="45">
        <v>524</v>
      </c>
      <c r="N129" s="45">
        <f t="shared" si="19"/>
        <v>261.13824379547492</v>
      </c>
      <c r="O129" s="18">
        <f t="shared" si="20"/>
        <v>1.0506226686810036</v>
      </c>
      <c r="P129" s="37">
        <f t="shared" si="21"/>
        <v>13.549618320610687</v>
      </c>
      <c r="Q129" s="37">
        <f t="shared" si="22"/>
        <v>1.1661607910006979</v>
      </c>
      <c r="R129" s="37">
        <f t="shared" si="23"/>
        <v>16.61607910006979</v>
      </c>
    </row>
    <row r="130" spans="1:18" x14ac:dyDescent="0.25">
      <c r="A130" s="1" t="s">
        <v>529</v>
      </c>
      <c r="B130" s="1" t="s">
        <v>2333</v>
      </c>
      <c r="C130" s="36">
        <v>200159</v>
      </c>
      <c r="D130" s="43">
        <v>23</v>
      </c>
      <c r="E130" s="43">
        <f t="shared" si="24"/>
        <v>11.4908647625138</v>
      </c>
      <c r="F130" s="6">
        <f t="shared" si="25"/>
        <v>0.39788757278450271</v>
      </c>
      <c r="G130" s="44">
        <v>36</v>
      </c>
      <c r="H130" s="44">
        <f t="shared" si="15"/>
        <v>17.985701367412904</v>
      </c>
      <c r="I130" s="14">
        <f t="shared" si="16"/>
        <v>0.37583744469871982</v>
      </c>
      <c r="J130" s="49">
        <v>115</v>
      </c>
      <c r="K130" s="49">
        <f t="shared" si="17"/>
        <v>57.454323812569001</v>
      </c>
      <c r="L130" s="50">
        <f t="shared" si="18"/>
        <v>0.33438473501381899</v>
      </c>
      <c r="M130" s="45">
        <v>174</v>
      </c>
      <c r="N130" s="45">
        <f t="shared" si="19"/>
        <v>86.93088994249571</v>
      </c>
      <c r="O130" s="18">
        <f t="shared" si="20"/>
        <v>0.34974411351916307</v>
      </c>
      <c r="P130" s="37">
        <f t="shared" si="21"/>
        <v>13.218390804597702</v>
      </c>
      <c r="Q130" s="37">
        <f t="shared" si="22"/>
        <v>1.1376533797264379</v>
      </c>
      <c r="R130" s="37">
        <f t="shared" si="23"/>
        <v>13.765337972643788</v>
      </c>
    </row>
    <row r="131" spans="1:18" x14ac:dyDescent="0.25">
      <c r="A131" s="1" t="s">
        <v>226</v>
      </c>
      <c r="B131" s="1" t="s">
        <v>2292</v>
      </c>
      <c r="C131" s="36">
        <v>199809</v>
      </c>
      <c r="D131" s="43">
        <v>99</v>
      </c>
      <c r="E131" s="43">
        <f t="shared" si="24"/>
        <v>49.547317688392418</v>
      </c>
      <c r="F131" s="6">
        <f t="shared" si="25"/>
        <v>1.7156465053291883</v>
      </c>
      <c r="G131" s="44">
        <v>199</v>
      </c>
      <c r="H131" s="44">
        <f t="shared" si="15"/>
        <v>99.595113333233243</v>
      </c>
      <c r="I131" s="14">
        <f t="shared" si="16"/>
        <v>2.0811850555609444</v>
      </c>
      <c r="J131" s="49">
        <v>1093</v>
      </c>
      <c r="K131" s="49">
        <f t="shared" si="17"/>
        <v>547.02240639811021</v>
      </c>
      <c r="L131" s="50">
        <f t="shared" si="18"/>
        <v>3.1836758362481681</v>
      </c>
      <c r="M131" s="45">
        <v>1391</v>
      </c>
      <c r="N131" s="45">
        <f t="shared" si="19"/>
        <v>696.16483741973593</v>
      </c>
      <c r="O131" s="18">
        <f t="shared" si="20"/>
        <v>2.800840461746545</v>
      </c>
      <c r="P131" s="37">
        <f t="shared" si="21"/>
        <v>7.1171818835370244</v>
      </c>
      <c r="Q131" s="37">
        <f t="shared" si="22"/>
        <v>0.61254702963672114</v>
      </c>
      <c r="R131" s="37">
        <f t="shared" si="23"/>
        <v>-38.745297036327884</v>
      </c>
    </row>
    <row r="132" spans="1:18" x14ac:dyDescent="0.25">
      <c r="A132" s="1" t="s">
        <v>1949</v>
      </c>
      <c r="B132" s="1" t="s">
        <v>2211</v>
      </c>
      <c r="C132" s="36">
        <v>199581</v>
      </c>
      <c r="D132" s="43">
        <v>11</v>
      </c>
      <c r="E132" s="43">
        <f t="shared" si="24"/>
        <v>5.5115466903162122</v>
      </c>
      <c r="F132" s="6">
        <f t="shared" si="25"/>
        <v>0.19084516093622794</v>
      </c>
      <c r="G132" s="44">
        <v>110</v>
      </c>
      <c r="H132" s="44">
        <f t="shared" si="15"/>
        <v>55.115466903162122</v>
      </c>
      <c r="I132" s="14">
        <f t="shared" si="16"/>
        <v>1.151718013165306</v>
      </c>
      <c r="J132" s="49">
        <v>147</v>
      </c>
      <c r="K132" s="49">
        <f t="shared" si="17"/>
        <v>73.654305770589389</v>
      </c>
      <c r="L132" s="50">
        <f t="shared" si="18"/>
        <v>0.42866879084803344</v>
      </c>
      <c r="M132" s="45">
        <v>268</v>
      </c>
      <c r="N132" s="45">
        <f t="shared" si="19"/>
        <v>134.28131936406771</v>
      </c>
      <c r="O132" s="18">
        <f t="shared" si="20"/>
        <v>0.54024640762605758</v>
      </c>
      <c r="P132" s="37">
        <f t="shared" si="21"/>
        <v>4.1044776119402986</v>
      </c>
      <c r="Q132" s="37">
        <f t="shared" si="22"/>
        <v>0.35325577040824169</v>
      </c>
      <c r="R132" s="37">
        <f t="shared" si="23"/>
        <v>-64.674422959175828</v>
      </c>
    </row>
    <row r="133" spans="1:18" x14ac:dyDescent="0.25">
      <c r="A133" s="1" t="s">
        <v>284</v>
      </c>
      <c r="B133" s="1" t="s">
        <v>2301</v>
      </c>
      <c r="C133" s="36">
        <v>198035</v>
      </c>
      <c r="D133" s="43">
        <v>12</v>
      </c>
      <c r="E133" s="43">
        <f t="shared" si="24"/>
        <v>6.0595349306940687</v>
      </c>
      <c r="F133" s="6">
        <f t="shared" si="25"/>
        <v>0.20982003492392745</v>
      </c>
      <c r="G133" s="44">
        <v>136</v>
      </c>
      <c r="H133" s="44">
        <f t="shared" si="15"/>
        <v>68.674729214532789</v>
      </c>
      <c r="I133" s="14">
        <f t="shared" si="16"/>
        <v>1.4350585621381946</v>
      </c>
      <c r="J133" s="49">
        <v>134</v>
      </c>
      <c r="K133" s="49">
        <f t="shared" si="17"/>
        <v>67.664806726083768</v>
      </c>
      <c r="L133" s="50">
        <f t="shared" si="18"/>
        <v>0.39380984694337312</v>
      </c>
      <c r="M133" s="45">
        <v>282</v>
      </c>
      <c r="N133" s="45">
        <f t="shared" si="19"/>
        <v>142.39907087131061</v>
      </c>
      <c r="O133" s="18">
        <f t="shared" si="20"/>
        <v>0.57290609633449696</v>
      </c>
      <c r="P133" s="37">
        <f t="shared" si="21"/>
        <v>4.2553191489361701</v>
      </c>
      <c r="Q133" s="37">
        <f t="shared" si="22"/>
        <v>0.36623809079074959</v>
      </c>
      <c r="R133" s="37">
        <f t="shared" si="23"/>
        <v>-63.376190920925033</v>
      </c>
    </row>
    <row r="134" spans="1:18" x14ac:dyDescent="0.25">
      <c r="A134" s="1" t="s">
        <v>751</v>
      </c>
      <c r="B134" s="1" t="s">
        <v>2296</v>
      </c>
      <c r="C134" s="36">
        <v>192153</v>
      </c>
      <c r="D134" s="43">
        <v>135</v>
      </c>
      <c r="E134" s="43">
        <f t="shared" si="24"/>
        <v>70.256514340135212</v>
      </c>
      <c r="F134" s="6">
        <f t="shared" si="25"/>
        <v>2.4327319606344928</v>
      </c>
      <c r="G134" s="44">
        <v>205</v>
      </c>
      <c r="H134" s="44">
        <f t="shared" si="15"/>
        <v>106.68581807205716</v>
      </c>
      <c r="I134" s="14">
        <f t="shared" si="16"/>
        <v>2.2293556659648925</v>
      </c>
      <c r="J134" s="49">
        <v>2044</v>
      </c>
      <c r="K134" s="49">
        <f t="shared" si="17"/>
        <v>1063.7356689721212</v>
      </c>
      <c r="L134" s="50">
        <f t="shared" si="18"/>
        <v>6.1909521545213293</v>
      </c>
      <c r="M134" s="45">
        <v>2384</v>
      </c>
      <c r="N134" s="45">
        <f t="shared" si="19"/>
        <v>1240.6780013843136</v>
      </c>
      <c r="O134" s="18">
        <f t="shared" si="20"/>
        <v>4.9915493565511539</v>
      </c>
      <c r="P134" s="37">
        <f t="shared" si="21"/>
        <v>5.6627516778523495</v>
      </c>
      <c r="Q134" s="37">
        <f t="shared" si="22"/>
        <v>0.48737011033290822</v>
      </c>
      <c r="R134" s="37">
        <f t="shared" si="23"/>
        <v>-51.26298896670918</v>
      </c>
    </row>
    <row r="135" spans="1:18" x14ac:dyDescent="0.25">
      <c r="A135" s="1" t="s">
        <v>583</v>
      </c>
      <c r="B135" s="1" t="s">
        <v>2321</v>
      </c>
      <c r="C135" s="36">
        <v>188124</v>
      </c>
      <c r="D135" s="43">
        <v>34</v>
      </c>
      <c r="E135" s="43">
        <f t="shared" si="24"/>
        <v>18.073185771087154</v>
      </c>
      <c r="F135" s="6">
        <f t="shared" si="25"/>
        <v>0.62580982089359449</v>
      </c>
      <c r="G135" s="44">
        <v>39</v>
      </c>
      <c r="H135" s="44">
        <f t="shared" si="15"/>
        <v>20.731007208011736</v>
      </c>
      <c r="I135" s="14">
        <f t="shared" si="16"/>
        <v>0.43320461159255946</v>
      </c>
      <c r="J135" s="49">
        <v>164</v>
      </c>
      <c r="K135" s="49">
        <f t="shared" si="17"/>
        <v>87.17654313112628</v>
      </c>
      <c r="L135" s="50">
        <f t="shared" si="18"/>
        <v>0.50736834653940011</v>
      </c>
      <c r="M135" s="45">
        <v>237</v>
      </c>
      <c r="N135" s="45">
        <f t="shared" si="19"/>
        <v>125.98073611022517</v>
      </c>
      <c r="O135" s="18">
        <f t="shared" si="20"/>
        <v>0.5068511423328167</v>
      </c>
      <c r="P135" s="37">
        <f t="shared" si="21"/>
        <v>14.345991561181433</v>
      </c>
      <c r="Q135" s="37">
        <f t="shared" si="22"/>
        <v>1.234701411568814</v>
      </c>
      <c r="R135" s="37">
        <f t="shared" si="23"/>
        <v>23.470141156881397</v>
      </c>
    </row>
    <row r="136" spans="1:18" x14ac:dyDescent="0.25">
      <c r="A136" s="1" t="s">
        <v>1406</v>
      </c>
      <c r="B136" s="1" t="s">
        <v>2303</v>
      </c>
      <c r="C136" s="36">
        <v>187772</v>
      </c>
      <c r="D136" s="43">
        <v>29</v>
      </c>
      <c r="E136" s="43">
        <f t="shared" ref="E136:E167" si="26">((D136/($C136/100000)))</f>
        <v>15.444262190315914</v>
      </c>
      <c r="F136" s="6">
        <f t="shared" ref="F136:F167" si="27">((D136/$C136)/(D$1999/$C$1999))</f>
        <v>0.53477959434342326</v>
      </c>
      <c r="G136" s="44">
        <v>359</v>
      </c>
      <c r="H136" s="44">
        <f t="shared" ref="H136:H199" si="28">((G136/($C136/100000)))</f>
        <v>191.18931470080736</v>
      </c>
      <c r="I136" s="14">
        <f t="shared" ref="I136:I199" si="29">((G136/$C136)/($G$1999/$C$1999))</f>
        <v>3.9951793940625593</v>
      </c>
      <c r="J136" s="49">
        <v>522</v>
      </c>
      <c r="K136" s="49">
        <f t="shared" ref="K136:K199" si="30">((J136/($C136/100000)))</f>
        <v>277.99671942568648</v>
      </c>
      <c r="L136" s="50">
        <f t="shared" ref="L136:L199" si="31">((J136/$C136)/($J$1999/$C$1999))</f>
        <v>1.6179436670967</v>
      </c>
      <c r="M136" s="45">
        <v>910</v>
      </c>
      <c r="N136" s="45">
        <f t="shared" ref="N136:N199" si="32">((M136/($C136/100000)))</f>
        <v>484.63029631680973</v>
      </c>
      <c r="O136" s="18">
        <f t="shared" ref="O136:O199" si="33">((M136/$C136)/($M$1999/$C$1999))</f>
        <v>1.9497855535813904</v>
      </c>
      <c r="P136" s="37">
        <f t="shared" ref="P136:P199" si="34">D136/M136*100</f>
        <v>3.1868131868131866</v>
      </c>
      <c r="Q136" s="37">
        <f t="shared" ref="Q136:Q199" si="35">P136/$P$1999</f>
        <v>0.2742761086526328</v>
      </c>
      <c r="R136" s="37">
        <f t="shared" ref="R136:R199" si="36">(Q136-1)*100</f>
        <v>-72.57238913473671</v>
      </c>
    </row>
    <row r="137" spans="1:18" x14ac:dyDescent="0.25">
      <c r="A137" s="1" t="s">
        <v>580</v>
      </c>
      <c r="B137" s="1" t="s">
        <v>2338</v>
      </c>
      <c r="C137" s="36">
        <v>186256</v>
      </c>
      <c r="D137" s="43">
        <v>34</v>
      </c>
      <c r="E137" s="43">
        <f t="shared" si="26"/>
        <v>18.254445494373336</v>
      </c>
      <c r="F137" s="6">
        <f t="shared" si="27"/>
        <v>0.63208619720055503</v>
      </c>
      <c r="G137" s="44">
        <v>47</v>
      </c>
      <c r="H137" s="44">
        <f t="shared" si="28"/>
        <v>25.234086418692552</v>
      </c>
      <c r="I137" s="14">
        <f t="shared" si="29"/>
        <v>0.52730301505457844</v>
      </c>
      <c r="J137" s="49">
        <v>234</v>
      </c>
      <c r="K137" s="49">
        <f t="shared" si="30"/>
        <v>125.63353663774591</v>
      </c>
      <c r="L137" s="50">
        <f t="shared" si="31"/>
        <v>0.73118843056110017</v>
      </c>
      <c r="M137" s="45">
        <v>315</v>
      </c>
      <c r="N137" s="45">
        <f t="shared" si="32"/>
        <v>169.12206855081178</v>
      </c>
      <c r="O137" s="18">
        <f t="shared" si="33"/>
        <v>0.68041921555108675</v>
      </c>
      <c r="P137" s="37">
        <f t="shared" si="34"/>
        <v>10.793650793650794</v>
      </c>
      <c r="Q137" s="37">
        <f t="shared" si="35"/>
        <v>0.92896582394225069</v>
      </c>
      <c r="R137" s="37">
        <f t="shared" si="36"/>
        <v>-7.103417605774931</v>
      </c>
    </row>
    <row r="138" spans="1:18" x14ac:dyDescent="0.25">
      <c r="A138" s="1" t="s">
        <v>439</v>
      </c>
      <c r="B138" s="1" t="s">
        <v>2344</v>
      </c>
      <c r="C138" s="36">
        <v>185907</v>
      </c>
      <c r="D138" s="43">
        <v>29</v>
      </c>
      <c r="E138" s="43">
        <f t="shared" si="26"/>
        <v>15.599197448186459</v>
      </c>
      <c r="F138" s="6">
        <f t="shared" si="27"/>
        <v>0.54014444850948728</v>
      </c>
      <c r="G138" s="44">
        <v>80</v>
      </c>
      <c r="H138" s="44">
        <f t="shared" si="28"/>
        <v>43.032268822583333</v>
      </c>
      <c r="I138" s="14">
        <f t="shared" si="29"/>
        <v>0.89922197769674639</v>
      </c>
      <c r="J138" s="49">
        <v>300</v>
      </c>
      <c r="K138" s="49">
        <f t="shared" si="30"/>
        <v>161.3710080846875</v>
      </c>
      <c r="L138" s="50">
        <f t="shared" si="31"/>
        <v>0.9391808691952005</v>
      </c>
      <c r="M138" s="45">
        <v>409</v>
      </c>
      <c r="N138" s="45">
        <f t="shared" si="32"/>
        <v>220.00247435545731</v>
      </c>
      <c r="O138" s="18">
        <f t="shared" si="33"/>
        <v>0.8851234632058893</v>
      </c>
      <c r="P138" s="37">
        <f t="shared" si="34"/>
        <v>7.0904645476772608</v>
      </c>
      <c r="Q138" s="37">
        <f t="shared" si="35"/>
        <v>0.61024757670879182</v>
      </c>
      <c r="R138" s="37">
        <f t="shared" si="36"/>
        <v>-38.975242329120817</v>
      </c>
    </row>
    <row r="139" spans="1:18" x14ac:dyDescent="0.25">
      <c r="A139" s="1" t="s">
        <v>272</v>
      </c>
      <c r="B139" s="1" t="s">
        <v>2305</v>
      </c>
      <c r="C139" s="36">
        <v>183034</v>
      </c>
      <c r="D139" s="43">
        <v>3</v>
      </c>
      <c r="E139" s="43">
        <f t="shared" si="26"/>
        <v>1.6390397412502595</v>
      </c>
      <c r="F139" s="6">
        <f t="shared" si="27"/>
        <v>5.6754087514013757E-2</v>
      </c>
      <c r="G139" s="44">
        <v>47</v>
      </c>
      <c r="H139" s="44">
        <f t="shared" si="28"/>
        <v>25.678289279587396</v>
      </c>
      <c r="I139" s="14">
        <f t="shared" si="29"/>
        <v>0.53658528127017702</v>
      </c>
      <c r="J139" s="49">
        <v>78</v>
      </c>
      <c r="K139" s="49">
        <f t="shared" si="30"/>
        <v>42.615033272506743</v>
      </c>
      <c r="L139" s="50">
        <f t="shared" si="31"/>
        <v>0.24801991674149482</v>
      </c>
      <c r="M139" s="45">
        <v>128</v>
      </c>
      <c r="N139" s="45">
        <f t="shared" si="32"/>
        <v>69.932362293344397</v>
      </c>
      <c r="O139" s="18">
        <f t="shared" si="33"/>
        <v>0.28135490241461686</v>
      </c>
      <c r="P139" s="37">
        <f t="shared" si="34"/>
        <v>2.34375</v>
      </c>
      <c r="Q139" s="37">
        <f t="shared" si="35"/>
        <v>0.20171707344334255</v>
      </c>
      <c r="R139" s="37">
        <f t="shared" si="36"/>
        <v>-79.828292655665749</v>
      </c>
    </row>
    <row r="140" spans="1:18" x14ac:dyDescent="0.25">
      <c r="A140" s="1" t="s">
        <v>190</v>
      </c>
      <c r="B140" s="1" t="s">
        <v>2224</v>
      </c>
      <c r="C140" s="36">
        <v>181552</v>
      </c>
      <c r="D140" s="43">
        <v>6</v>
      </c>
      <c r="E140" s="43">
        <f t="shared" si="26"/>
        <v>3.3048382832466729</v>
      </c>
      <c r="F140" s="6">
        <f t="shared" si="27"/>
        <v>0.11443473664889389</v>
      </c>
      <c r="G140" s="44">
        <v>13</v>
      </c>
      <c r="H140" s="44">
        <f t="shared" si="28"/>
        <v>7.160482947034458</v>
      </c>
      <c r="I140" s="14">
        <f t="shared" si="29"/>
        <v>0.14962872776805664</v>
      </c>
      <c r="J140" s="49">
        <v>46</v>
      </c>
      <c r="K140" s="49">
        <f t="shared" si="30"/>
        <v>25.337093504891161</v>
      </c>
      <c r="L140" s="50">
        <f t="shared" si="31"/>
        <v>0.14746213575313077</v>
      </c>
      <c r="M140" s="45">
        <v>65</v>
      </c>
      <c r="N140" s="45">
        <f t="shared" si="32"/>
        <v>35.802414735172292</v>
      </c>
      <c r="O140" s="18">
        <f t="shared" si="33"/>
        <v>0.14404182232209145</v>
      </c>
      <c r="P140" s="37">
        <f t="shared" si="34"/>
        <v>9.2307692307692317</v>
      </c>
      <c r="Q140" s="37">
        <f t="shared" si="35"/>
        <v>0.79445493540762613</v>
      </c>
      <c r="R140" s="37">
        <f t="shared" si="36"/>
        <v>-20.554506459237388</v>
      </c>
    </row>
    <row r="141" spans="1:18" x14ac:dyDescent="0.25">
      <c r="A141" s="1" t="s">
        <v>1376</v>
      </c>
      <c r="B141" s="1" t="s">
        <v>2360</v>
      </c>
      <c r="C141" s="36">
        <v>178672</v>
      </c>
      <c r="D141" s="43">
        <v>31</v>
      </c>
      <c r="E141" s="43">
        <f t="shared" si="26"/>
        <v>17.350228351392495</v>
      </c>
      <c r="F141" s="6">
        <f t="shared" si="27"/>
        <v>0.60077638965112934</v>
      </c>
      <c r="G141" s="44">
        <v>32</v>
      </c>
      <c r="H141" s="44">
        <f t="shared" si="28"/>
        <v>17.909913136921286</v>
      </c>
      <c r="I141" s="14">
        <f t="shared" si="29"/>
        <v>0.37425373915928417</v>
      </c>
      <c r="J141" s="49">
        <v>93</v>
      </c>
      <c r="K141" s="49">
        <f t="shared" si="30"/>
        <v>52.050685054177485</v>
      </c>
      <c r="L141" s="50">
        <f t="shared" si="31"/>
        <v>0.30293550379094858</v>
      </c>
      <c r="M141" s="45">
        <v>156</v>
      </c>
      <c r="N141" s="45">
        <f t="shared" si="32"/>
        <v>87.31082654249127</v>
      </c>
      <c r="O141" s="18">
        <f t="shared" si="33"/>
        <v>0.35127269086890406</v>
      </c>
      <c r="P141" s="37">
        <f t="shared" si="34"/>
        <v>19.871794871794872</v>
      </c>
      <c r="Q141" s="37">
        <f t="shared" si="35"/>
        <v>1.7102849303914174</v>
      </c>
      <c r="R141" s="37">
        <f t="shared" si="36"/>
        <v>71.028493039141736</v>
      </c>
    </row>
    <row r="142" spans="1:18" x14ac:dyDescent="0.25">
      <c r="A142" s="1" t="s">
        <v>50</v>
      </c>
      <c r="B142" s="1" t="s">
        <v>2316</v>
      </c>
      <c r="C142" s="36">
        <v>177255</v>
      </c>
      <c r="D142" s="43">
        <v>15</v>
      </c>
      <c r="E142" s="43">
        <f t="shared" si="26"/>
        <v>8.462384700008462</v>
      </c>
      <c r="F142" s="6">
        <f t="shared" si="27"/>
        <v>0.29302213348114275</v>
      </c>
      <c r="G142" s="44">
        <v>190</v>
      </c>
      <c r="H142" s="44">
        <f t="shared" si="28"/>
        <v>107.19020620010718</v>
      </c>
      <c r="I142" s="14">
        <f t="shared" si="29"/>
        <v>2.239895591059287</v>
      </c>
      <c r="J142" s="49">
        <v>314</v>
      </c>
      <c r="K142" s="49">
        <f t="shared" si="30"/>
        <v>177.14591972017715</v>
      </c>
      <c r="L142" s="50">
        <f t="shared" si="31"/>
        <v>1.0309910115320537</v>
      </c>
      <c r="M142" s="45">
        <v>519</v>
      </c>
      <c r="N142" s="45">
        <f t="shared" si="32"/>
        <v>292.7985106202928</v>
      </c>
      <c r="O142" s="18">
        <f t="shared" si="33"/>
        <v>1.1779996225089331</v>
      </c>
      <c r="P142" s="37">
        <f t="shared" si="34"/>
        <v>2.8901734104046244</v>
      </c>
      <c r="Q142" s="37">
        <f t="shared" si="35"/>
        <v>0.24874552409198314</v>
      </c>
      <c r="R142" s="37">
        <f t="shared" si="36"/>
        <v>-75.125447590801684</v>
      </c>
    </row>
    <row r="143" spans="1:18" x14ac:dyDescent="0.25">
      <c r="A143" s="1" t="s">
        <v>1507</v>
      </c>
      <c r="B143" s="1" t="s">
        <v>2310</v>
      </c>
      <c r="C143" s="36">
        <v>177079</v>
      </c>
      <c r="D143" s="43">
        <v>75</v>
      </c>
      <c r="E143" s="43">
        <f t="shared" si="26"/>
        <v>42.353977603216642</v>
      </c>
      <c r="F143" s="6">
        <f t="shared" si="27"/>
        <v>1.4665668506768157</v>
      </c>
      <c r="G143" s="44">
        <v>111</v>
      </c>
      <c r="H143" s="44">
        <f t="shared" si="28"/>
        <v>62.683886852760629</v>
      </c>
      <c r="I143" s="14">
        <f t="shared" si="29"/>
        <v>1.3098711791807092</v>
      </c>
      <c r="J143" s="49">
        <v>423</v>
      </c>
      <c r="K143" s="49">
        <f t="shared" si="30"/>
        <v>238.87643368214185</v>
      </c>
      <c r="L143" s="50">
        <f t="shared" si="31"/>
        <v>1.3902632156707218</v>
      </c>
      <c r="M143" s="45">
        <v>609</v>
      </c>
      <c r="N143" s="45">
        <f t="shared" si="32"/>
        <v>343.91429813811914</v>
      </c>
      <c r="O143" s="18">
        <f t="shared" si="33"/>
        <v>1.3836508680452655</v>
      </c>
      <c r="P143" s="37">
        <f t="shared" si="34"/>
        <v>12.315270935960591</v>
      </c>
      <c r="Q143" s="37">
        <f t="shared" si="35"/>
        <v>1.0599255090618984</v>
      </c>
      <c r="R143" s="37">
        <f t="shared" si="36"/>
        <v>5.9925509061898419</v>
      </c>
    </row>
    <row r="144" spans="1:18" x14ac:dyDescent="0.25">
      <c r="A144" s="1" t="s">
        <v>1546</v>
      </c>
      <c r="B144" s="1" t="s">
        <v>2315</v>
      </c>
      <c r="C144" s="36">
        <v>177047</v>
      </c>
      <c r="D144" s="43">
        <v>90</v>
      </c>
      <c r="E144" s="43">
        <f t="shared" si="26"/>
        <v>50.833959344128964</v>
      </c>
      <c r="F144" s="6">
        <f t="shared" si="27"/>
        <v>1.7601983067840732</v>
      </c>
      <c r="G144" s="44">
        <v>193</v>
      </c>
      <c r="H144" s="44">
        <f t="shared" si="28"/>
        <v>109.01060170463211</v>
      </c>
      <c r="I144" s="14">
        <f t="shared" si="29"/>
        <v>2.2779354084000381</v>
      </c>
      <c r="J144" s="49">
        <v>693</v>
      </c>
      <c r="K144" s="49">
        <f t="shared" si="30"/>
        <v>391.42148694979301</v>
      </c>
      <c r="L144" s="50">
        <f t="shared" si="31"/>
        <v>2.2780769402039049</v>
      </c>
      <c r="M144" s="45">
        <v>976</v>
      </c>
      <c r="N144" s="45">
        <f t="shared" si="32"/>
        <v>551.26604799855409</v>
      </c>
      <c r="O144" s="18">
        <f t="shared" si="33"/>
        <v>2.2178773897058242</v>
      </c>
      <c r="P144" s="37">
        <f t="shared" si="34"/>
        <v>9.221311475409836</v>
      </c>
      <c r="Q144" s="37">
        <f t="shared" si="35"/>
        <v>0.79364094469511826</v>
      </c>
      <c r="R144" s="37">
        <f t="shared" si="36"/>
        <v>-20.635905530488174</v>
      </c>
    </row>
    <row r="145" spans="1:18" x14ac:dyDescent="0.25">
      <c r="A145" s="1" t="s">
        <v>517</v>
      </c>
      <c r="B145" s="1" t="s">
        <v>2314</v>
      </c>
      <c r="C145" s="36">
        <v>175696</v>
      </c>
      <c r="D145" s="43">
        <v>12</v>
      </c>
      <c r="E145" s="43">
        <f t="shared" si="26"/>
        <v>6.8299790547308987</v>
      </c>
      <c r="F145" s="6">
        <f t="shared" si="27"/>
        <v>0.23649776099717679</v>
      </c>
      <c r="G145" s="44">
        <v>34</v>
      </c>
      <c r="H145" s="44">
        <f t="shared" si="28"/>
        <v>19.351607321737546</v>
      </c>
      <c r="I145" s="14">
        <f t="shared" si="29"/>
        <v>0.40438004045771869</v>
      </c>
      <c r="J145" s="49">
        <v>62</v>
      </c>
      <c r="K145" s="49">
        <f t="shared" si="30"/>
        <v>35.288225116109643</v>
      </c>
      <c r="L145" s="50">
        <f t="shared" si="31"/>
        <v>0.20537782052839892</v>
      </c>
      <c r="M145" s="45">
        <v>108</v>
      </c>
      <c r="N145" s="45">
        <f t="shared" si="32"/>
        <v>61.469811492578089</v>
      </c>
      <c r="O145" s="18">
        <f t="shared" si="33"/>
        <v>0.24730800228644909</v>
      </c>
      <c r="P145" s="37">
        <f t="shared" si="34"/>
        <v>11.111111111111111</v>
      </c>
      <c r="Q145" s="37">
        <f t="shared" si="35"/>
        <v>0.95628834817584618</v>
      </c>
      <c r="R145" s="37">
        <f t="shared" si="36"/>
        <v>-4.3711651824153819</v>
      </c>
    </row>
    <row r="146" spans="1:18" x14ac:dyDescent="0.25">
      <c r="A146" s="1" t="s">
        <v>602</v>
      </c>
      <c r="B146" s="1" t="s">
        <v>2332</v>
      </c>
      <c r="C146" s="36">
        <v>175004</v>
      </c>
      <c r="D146" s="43">
        <v>82</v>
      </c>
      <c r="E146" s="43">
        <f t="shared" si="26"/>
        <v>46.856071861214602</v>
      </c>
      <c r="F146" s="6">
        <f t="shared" si="27"/>
        <v>1.6224582821559876</v>
      </c>
      <c r="G146" s="44">
        <v>102</v>
      </c>
      <c r="H146" s="44">
        <f t="shared" si="28"/>
        <v>58.28438207126694</v>
      </c>
      <c r="I146" s="14">
        <f t="shared" si="29"/>
        <v>1.2179371143789746</v>
      </c>
      <c r="J146" s="49">
        <v>671</v>
      </c>
      <c r="K146" s="49">
        <f t="shared" si="30"/>
        <v>383.41980754725603</v>
      </c>
      <c r="L146" s="50">
        <f t="shared" si="31"/>
        <v>2.2315070866379401</v>
      </c>
      <c r="M146" s="45">
        <v>855</v>
      </c>
      <c r="N146" s="45">
        <f t="shared" si="32"/>
        <v>488.56026147973762</v>
      </c>
      <c r="O146" s="18">
        <f t="shared" si="33"/>
        <v>1.9655967592756909</v>
      </c>
      <c r="P146" s="37">
        <f t="shared" si="34"/>
        <v>9.5906432748538002</v>
      </c>
      <c r="Q146" s="37">
        <f t="shared" si="35"/>
        <v>0.82542783737283565</v>
      </c>
      <c r="R146" s="37">
        <f t="shared" si="36"/>
        <v>-17.457216262716436</v>
      </c>
    </row>
    <row r="147" spans="1:18" x14ac:dyDescent="0.25">
      <c r="A147" s="1" t="s">
        <v>865</v>
      </c>
      <c r="B147" s="1" t="s">
        <v>2347</v>
      </c>
      <c r="C147" s="36">
        <v>174510</v>
      </c>
      <c r="D147" s="43">
        <v>33</v>
      </c>
      <c r="E147" s="43">
        <f t="shared" si="26"/>
        <v>18.910091112257177</v>
      </c>
      <c r="F147" s="6">
        <f t="shared" si="27"/>
        <v>0.65478886135144077</v>
      </c>
      <c r="G147" s="44">
        <v>85</v>
      </c>
      <c r="H147" s="44">
        <f t="shared" si="28"/>
        <v>48.707810440662421</v>
      </c>
      <c r="I147" s="14">
        <f t="shared" si="29"/>
        <v>1.0178206920557467</v>
      </c>
      <c r="J147" s="49">
        <v>229</v>
      </c>
      <c r="K147" s="49">
        <f t="shared" si="30"/>
        <v>131.22457165778465</v>
      </c>
      <c r="L147" s="50">
        <f t="shared" si="31"/>
        <v>0.76372830988728679</v>
      </c>
      <c r="M147" s="45">
        <v>347</v>
      </c>
      <c r="N147" s="45">
        <f t="shared" si="32"/>
        <v>198.84247321070424</v>
      </c>
      <c r="O147" s="18">
        <f t="shared" si="33"/>
        <v>0.79999163207737345</v>
      </c>
      <c r="P147" s="37">
        <f t="shared" si="34"/>
        <v>9.5100864553314128</v>
      </c>
      <c r="Q147" s="37">
        <f t="shared" si="35"/>
        <v>0.81849463806405287</v>
      </c>
      <c r="R147" s="37">
        <f t="shared" si="36"/>
        <v>-18.150536193594714</v>
      </c>
    </row>
    <row r="148" spans="1:18" x14ac:dyDescent="0.25">
      <c r="A148" s="1" t="s">
        <v>1779</v>
      </c>
      <c r="B148" s="1" t="s">
        <v>2311</v>
      </c>
      <c r="C148" s="36">
        <v>173149</v>
      </c>
      <c r="D148" s="43">
        <v>66</v>
      </c>
      <c r="E148" s="43">
        <f t="shared" si="26"/>
        <v>38.117459529076115</v>
      </c>
      <c r="F148" s="6">
        <f t="shared" si="27"/>
        <v>1.3198713731461333</v>
      </c>
      <c r="G148" s="44">
        <v>80</v>
      </c>
      <c r="H148" s="44">
        <f t="shared" si="28"/>
        <v>46.202981247364988</v>
      </c>
      <c r="I148" s="14">
        <f t="shared" si="29"/>
        <v>0.96547863520822552</v>
      </c>
      <c r="J148" s="49">
        <v>105</v>
      </c>
      <c r="K148" s="49">
        <f t="shared" si="30"/>
        <v>60.641412887166545</v>
      </c>
      <c r="L148" s="50">
        <f t="shared" si="31"/>
        <v>0.35293362507040327</v>
      </c>
      <c r="M148" s="45">
        <v>251</v>
      </c>
      <c r="N148" s="45">
        <f t="shared" si="32"/>
        <v>144.96185366360766</v>
      </c>
      <c r="O148" s="18">
        <f t="shared" si="33"/>
        <v>0.58321679482644839</v>
      </c>
      <c r="P148" s="37">
        <f t="shared" si="34"/>
        <v>26.294820717131472</v>
      </c>
      <c r="Q148" s="37">
        <f t="shared" si="35"/>
        <v>2.2630887602249108</v>
      </c>
      <c r="R148" s="37">
        <f t="shared" si="36"/>
        <v>126.30887602249108</v>
      </c>
    </row>
    <row r="149" spans="1:18" x14ac:dyDescent="0.25">
      <c r="A149" s="1" t="s">
        <v>809</v>
      </c>
      <c r="B149" s="1" t="s">
        <v>2313</v>
      </c>
      <c r="C149" s="36">
        <v>172015</v>
      </c>
      <c r="D149" s="43">
        <v>25</v>
      </c>
      <c r="E149" s="43">
        <f t="shared" si="26"/>
        <v>14.533616254396419</v>
      </c>
      <c r="F149" s="6">
        <f t="shared" si="27"/>
        <v>0.50324718067416563</v>
      </c>
      <c r="G149" s="44">
        <v>28</v>
      </c>
      <c r="H149" s="44">
        <f t="shared" si="28"/>
        <v>16.27765020492399</v>
      </c>
      <c r="I149" s="14">
        <f t="shared" si="29"/>
        <v>0.3401452261296059</v>
      </c>
      <c r="J149" s="49">
        <v>112</v>
      </c>
      <c r="K149" s="49">
        <f t="shared" si="30"/>
        <v>65.110600819695961</v>
      </c>
      <c r="L149" s="50">
        <f t="shared" si="31"/>
        <v>0.37894434320923331</v>
      </c>
      <c r="M149" s="45">
        <v>165</v>
      </c>
      <c r="N149" s="45">
        <f t="shared" si="32"/>
        <v>95.921867279016368</v>
      </c>
      <c r="O149" s="18">
        <f t="shared" si="33"/>
        <v>0.38591700212426527</v>
      </c>
      <c r="P149" s="37">
        <f t="shared" si="34"/>
        <v>15.151515151515152</v>
      </c>
      <c r="Q149" s="37">
        <f t="shared" si="35"/>
        <v>1.3040295656943359</v>
      </c>
      <c r="R149" s="37">
        <f t="shared" si="36"/>
        <v>30.402956569433591</v>
      </c>
    </row>
    <row r="150" spans="1:18" x14ac:dyDescent="0.25">
      <c r="A150" s="1" t="s">
        <v>1495</v>
      </c>
      <c r="B150" s="1" t="s">
        <v>2319</v>
      </c>
      <c r="C150" s="36">
        <v>171035</v>
      </c>
      <c r="D150" s="43">
        <v>79</v>
      </c>
      <c r="E150" s="43">
        <f t="shared" si="26"/>
        <v>46.189376443418013</v>
      </c>
      <c r="F150" s="6">
        <f t="shared" si="27"/>
        <v>1.5993730029314848</v>
      </c>
      <c r="G150" s="44">
        <v>137</v>
      </c>
      <c r="H150" s="44">
        <f t="shared" si="28"/>
        <v>80.100564212003391</v>
      </c>
      <c r="I150" s="14">
        <f t="shared" si="29"/>
        <v>1.6738180378614509</v>
      </c>
      <c r="J150" s="49">
        <v>349</v>
      </c>
      <c r="K150" s="49">
        <f t="shared" si="30"/>
        <v>204.05180226269476</v>
      </c>
      <c r="L150" s="50">
        <f t="shared" si="31"/>
        <v>1.1875835150596035</v>
      </c>
      <c r="M150" s="45">
        <v>565</v>
      </c>
      <c r="N150" s="45">
        <f t="shared" si="32"/>
        <v>330.34174291811615</v>
      </c>
      <c r="O150" s="18">
        <f t="shared" si="33"/>
        <v>1.3290451772862051</v>
      </c>
      <c r="P150" s="37">
        <f t="shared" si="34"/>
        <v>13.982300884955754</v>
      </c>
      <c r="Q150" s="37">
        <f t="shared" si="35"/>
        <v>1.203400027527481</v>
      </c>
      <c r="R150" s="37">
        <f t="shared" si="36"/>
        <v>20.340002752748099</v>
      </c>
    </row>
    <row r="151" spans="1:18" x14ac:dyDescent="0.25">
      <c r="A151" s="1" t="s">
        <v>1010</v>
      </c>
      <c r="B151" s="1" t="s">
        <v>2312</v>
      </c>
      <c r="C151" s="36">
        <v>170588</v>
      </c>
      <c r="D151" s="43">
        <v>132</v>
      </c>
      <c r="E151" s="43">
        <f t="shared" si="26"/>
        <v>77.379417075058029</v>
      </c>
      <c r="F151" s="6">
        <f t="shared" si="27"/>
        <v>2.679372621624966</v>
      </c>
      <c r="G151" s="44">
        <v>267</v>
      </c>
      <c r="H151" s="44">
        <f t="shared" si="28"/>
        <v>156.51745726545829</v>
      </c>
      <c r="I151" s="14">
        <f t="shared" si="29"/>
        <v>3.2706603978186943</v>
      </c>
      <c r="J151" s="49">
        <v>527</v>
      </c>
      <c r="K151" s="49">
        <f t="shared" si="30"/>
        <v>308.93146059511804</v>
      </c>
      <c r="L151" s="50">
        <f t="shared" si="31"/>
        <v>1.7979841678326693</v>
      </c>
      <c r="M151" s="45">
        <v>926</v>
      </c>
      <c r="N151" s="45">
        <f t="shared" si="32"/>
        <v>542.82833493563442</v>
      </c>
      <c r="O151" s="18">
        <f t="shared" si="33"/>
        <v>2.1839304178380337</v>
      </c>
      <c r="P151" s="37">
        <f t="shared" si="34"/>
        <v>14.254859611231103</v>
      </c>
      <c r="Q151" s="37">
        <f t="shared" si="35"/>
        <v>1.2268580535992499</v>
      </c>
      <c r="R151" s="37">
        <f t="shared" si="36"/>
        <v>22.685805359924991</v>
      </c>
    </row>
    <row r="152" spans="1:18" x14ac:dyDescent="0.25">
      <c r="A152" s="1" t="s">
        <v>91</v>
      </c>
      <c r="B152" s="1" t="s">
        <v>2330</v>
      </c>
      <c r="C152" s="36">
        <v>170498</v>
      </c>
      <c r="D152" s="43">
        <v>26</v>
      </c>
      <c r="E152" s="43">
        <f t="shared" si="26"/>
        <v>15.249445741299018</v>
      </c>
      <c r="F152" s="6">
        <f t="shared" si="27"/>
        <v>0.52803379708274156</v>
      </c>
      <c r="G152" s="44">
        <v>15</v>
      </c>
      <c r="H152" s="44">
        <f t="shared" si="28"/>
        <v>8.7977571584417422</v>
      </c>
      <c r="I152" s="14">
        <f t="shared" si="29"/>
        <v>0.18384195878507634</v>
      </c>
      <c r="J152" s="49">
        <v>92</v>
      </c>
      <c r="K152" s="49">
        <f t="shared" si="30"/>
        <v>53.959577238442684</v>
      </c>
      <c r="L152" s="50">
        <f t="shared" si="31"/>
        <v>0.31404527525545639</v>
      </c>
      <c r="M152" s="45">
        <v>133</v>
      </c>
      <c r="N152" s="45">
        <f t="shared" si="32"/>
        <v>78.006780138183444</v>
      </c>
      <c r="O152" s="18">
        <f t="shared" si="33"/>
        <v>0.3138402492596174</v>
      </c>
      <c r="P152" s="37">
        <f t="shared" si="34"/>
        <v>19.548872180451127</v>
      </c>
      <c r="Q152" s="37">
        <f t="shared" si="35"/>
        <v>1.6824922817529926</v>
      </c>
      <c r="R152" s="37">
        <f t="shared" si="36"/>
        <v>68.249228175299265</v>
      </c>
    </row>
    <row r="153" spans="1:18" x14ac:dyDescent="0.25">
      <c r="A153" s="1" t="s">
        <v>1817</v>
      </c>
      <c r="B153" s="1" t="s">
        <v>2324</v>
      </c>
      <c r="C153" s="36">
        <v>169763</v>
      </c>
      <c r="D153" s="43">
        <v>32</v>
      </c>
      <c r="E153" s="43">
        <f t="shared" si="26"/>
        <v>18.849808262106585</v>
      </c>
      <c r="F153" s="6">
        <f t="shared" si="27"/>
        <v>0.65270148173096176</v>
      </c>
      <c r="G153" s="44">
        <v>91</v>
      </c>
      <c r="H153" s="44">
        <f t="shared" si="28"/>
        <v>53.604142245365601</v>
      </c>
      <c r="I153" s="14">
        <f t="shared" si="29"/>
        <v>1.1201366816457268</v>
      </c>
      <c r="J153" s="49">
        <v>247</v>
      </c>
      <c r="K153" s="49">
        <f t="shared" si="30"/>
        <v>145.49695752313519</v>
      </c>
      <c r="L153" s="50">
        <f t="shared" si="31"/>
        <v>0.84679373732438012</v>
      </c>
      <c r="M153" s="45">
        <v>370</v>
      </c>
      <c r="N153" s="45">
        <f t="shared" si="32"/>
        <v>217.95090803060737</v>
      </c>
      <c r="O153" s="18">
        <f t="shared" si="33"/>
        <v>0.8768695129002495</v>
      </c>
      <c r="P153" s="37">
        <f t="shared" si="34"/>
        <v>8.6486486486486491</v>
      </c>
      <c r="Q153" s="37">
        <f t="shared" si="35"/>
        <v>0.74435417371525336</v>
      </c>
      <c r="R153" s="37">
        <f t="shared" si="36"/>
        <v>-25.564582628474664</v>
      </c>
    </row>
    <row r="154" spans="1:18" x14ac:dyDescent="0.25">
      <c r="A154" s="1" t="s">
        <v>464</v>
      </c>
      <c r="B154" s="1" t="s">
        <v>2317</v>
      </c>
      <c r="C154" s="36">
        <v>169624</v>
      </c>
      <c r="D154" s="43">
        <v>36</v>
      </c>
      <c r="E154" s="43">
        <f t="shared" si="26"/>
        <v>21.223411781351697</v>
      </c>
      <c r="F154" s="6">
        <f t="shared" si="27"/>
        <v>0.73489088718860485</v>
      </c>
      <c r="G154" s="44">
        <v>61</v>
      </c>
      <c r="H154" s="44">
        <f t="shared" si="28"/>
        <v>35.961892185068152</v>
      </c>
      <c r="I154" s="14">
        <f t="shared" si="29"/>
        <v>0.75147615259838019</v>
      </c>
      <c r="J154" s="49">
        <v>141</v>
      </c>
      <c r="K154" s="49">
        <f t="shared" si="30"/>
        <v>83.125029476960805</v>
      </c>
      <c r="L154" s="50">
        <f t="shared" si="31"/>
        <v>0.48378849684745034</v>
      </c>
      <c r="M154" s="45">
        <v>238</v>
      </c>
      <c r="N154" s="45">
        <f t="shared" si="32"/>
        <v>140.31033344338064</v>
      </c>
      <c r="O154" s="18">
        <f t="shared" si="33"/>
        <v>0.56450259764043209</v>
      </c>
      <c r="P154" s="37">
        <f t="shared" si="34"/>
        <v>15.126050420168067</v>
      </c>
      <c r="Q154" s="37">
        <f t="shared" si="35"/>
        <v>1.3018379193654377</v>
      </c>
      <c r="R154" s="37">
        <f t="shared" si="36"/>
        <v>30.18379193654377</v>
      </c>
    </row>
    <row r="155" spans="1:18" x14ac:dyDescent="0.25">
      <c r="A155" s="1" t="s">
        <v>65</v>
      </c>
      <c r="B155" s="1" t="s">
        <v>2322</v>
      </c>
      <c r="C155" s="36">
        <v>169188</v>
      </c>
      <c r="D155" s="43">
        <v>5</v>
      </c>
      <c r="E155" s="43">
        <f t="shared" si="26"/>
        <v>2.9552923375180273</v>
      </c>
      <c r="F155" s="6">
        <f t="shared" si="27"/>
        <v>0.1023312099955867</v>
      </c>
      <c r="G155" s="44">
        <v>58</v>
      </c>
      <c r="H155" s="44">
        <f t="shared" si="28"/>
        <v>34.281391115209118</v>
      </c>
      <c r="I155" s="14">
        <f t="shared" si="29"/>
        <v>0.71635963336974284</v>
      </c>
      <c r="J155" s="49">
        <v>53</v>
      </c>
      <c r="K155" s="49">
        <f t="shared" si="30"/>
        <v>31.326098777691087</v>
      </c>
      <c r="L155" s="50">
        <f t="shared" si="31"/>
        <v>0.18231820590156164</v>
      </c>
      <c r="M155" s="45">
        <v>116</v>
      </c>
      <c r="N155" s="45">
        <f t="shared" si="32"/>
        <v>68.562782230418236</v>
      </c>
      <c r="O155" s="18">
        <f t="shared" si="33"/>
        <v>0.27584474871299836</v>
      </c>
      <c r="P155" s="37">
        <f t="shared" si="34"/>
        <v>4.3103448275862073</v>
      </c>
      <c r="Q155" s="37">
        <f t="shared" si="35"/>
        <v>0.37097392817166452</v>
      </c>
      <c r="R155" s="37">
        <f t="shared" si="36"/>
        <v>-62.902607182833549</v>
      </c>
    </row>
    <row r="156" spans="1:18" x14ac:dyDescent="0.25">
      <c r="A156" s="1" t="s">
        <v>1763</v>
      </c>
      <c r="B156" s="1" t="s">
        <v>2308</v>
      </c>
      <c r="C156" s="36">
        <v>166496</v>
      </c>
      <c r="D156" s="43">
        <v>34</v>
      </c>
      <c r="E156" s="43">
        <f t="shared" si="26"/>
        <v>20.420911012877188</v>
      </c>
      <c r="F156" s="6">
        <f t="shared" si="27"/>
        <v>0.70710315410452251</v>
      </c>
      <c r="G156" s="44">
        <v>27</v>
      </c>
      <c r="H156" s="44">
        <f t="shared" si="28"/>
        <v>16.216605804343647</v>
      </c>
      <c r="I156" s="14">
        <f t="shared" si="29"/>
        <v>0.33886961440568125</v>
      </c>
      <c r="J156" s="49">
        <v>118</v>
      </c>
      <c r="K156" s="49">
        <f t="shared" si="30"/>
        <v>70.87257351527964</v>
      </c>
      <c r="L156" s="50">
        <f t="shared" si="31"/>
        <v>0.41247908150421464</v>
      </c>
      <c r="M156" s="45">
        <v>179</v>
      </c>
      <c r="N156" s="45">
        <f t="shared" si="32"/>
        <v>107.51009033250048</v>
      </c>
      <c r="O156" s="18">
        <f t="shared" si="33"/>
        <v>0.43253924194930454</v>
      </c>
      <c r="P156" s="37">
        <f t="shared" si="34"/>
        <v>18.994413407821227</v>
      </c>
      <c r="Q156" s="37">
        <f t="shared" si="35"/>
        <v>1.6347722600101058</v>
      </c>
      <c r="R156" s="37">
        <f t="shared" si="36"/>
        <v>63.477226001010578</v>
      </c>
    </row>
    <row r="157" spans="1:18" x14ac:dyDescent="0.25">
      <c r="A157" s="1" t="s">
        <v>249</v>
      </c>
      <c r="B157" s="1" t="s">
        <v>2329</v>
      </c>
      <c r="C157" s="36">
        <v>164763</v>
      </c>
      <c r="D157" s="43">
        <v>12</v>
      </c>
      <c r="E157" s="43">
        <f t="shared" si="26"/>
        <v>7.2831885799603073</v>
      </c>
      <c r="F157" s="6">
        <f t="shared" si="27"/>
        <v>0.25219078686452645</v>
      </c>
      <c r="G157" s="44">
        <v>79</v>
      </c>
      <c r="H157" s="44">
        <f t="shared" si="28"/>
        <v>47.947658151405356</v>
      </c>
      <c r="I157" s="14">
        <f t="shared" si="29"/>
        <v>1.0019362020300262</v>
      </c>
      <c r="J157" s="49">
        <v>194</v>
      </c>
      <c r="K157" s="49">
        <f t="shared" si="30"/>
        <v>117.74488204269163</v>
      </c>
      <c r="L157" s="50">
        <f t="shared" si="31"/>
        <v>0.68527638249683076</v>
      </c>
      <c r="M157" s="45">
        <v>285</v>
      </c>
      <c r="N157" s="45">
        <f t="shared" si="32"/>
        <v>172.9757287740573</v>
      </c>
      <c r="O157" s="18">
        <f t="shared" si="33"/>
        <v>0.69592342791420203</v>
      </c>
      <c r="P157" s="37">
        <f t="shared" si="34"/>
        <v>4.2105263157894735</v>
      </c>
      <c r="Q157" s="37">
        <f t="shared" si="35"/>
        <v>0.36238295299295226</v>
      </c>
      <c r="R157" s="37">
        <f t="shared" si="36"/>
        <v>-63.761704700704769</v>
      </c>
    </row>
    <row r="158" spans="1:18" x14ac:dyDescent="0.25">
      <c r="A158" s="1" t="s">
        <v>1747</v>
      </c>
      <c r="B158" s="1" t="s">
        <v>2309</v>
      </c>
      <c r="C158" s="36">
        <v>164357</v>
      </c>
      <c r="D158" s="43">
        <v>120</v>
      </c>
      <c r="E158" s="43">
        <f t="shared" si="26"/>
        <v>73.011797489611027</v>
      </c>
      <c r="F158" s="6">
        <f t="shared" si="27"/>
        <v>2.5281375673783271</v>
      </c>
      <c r="G158" s="44">
        <v>115</v>
      </c>
      <c r="H158" s="44">
        <f t="shared" si="28"/>
        <v>69.969639260877244</v>
      </c>
      <c r="I158" s="14">
        <f t="shared" si="29"/>
        <v>1.4621175949215686</v>
      </c>
      <c r="J158" s="49">
        <v>342</v>
      </c>
      <c r="K158" s="49">
        <f t="shared" si="30"/>
        <v>208.08362284539143</v>
      </c>
      <c r="L158" s="50">
        <f t="shared" si="31"/>
        <v>1.2110487508800858</v>
      </c>
      <c r="M158" s="45">
        <v>577</v>
      </c>
      <c r="N158" s="45">
        <f t="shared" si="32"/>
        <v>351.06505959587969</v>
      </c>
      <c r="O158" s="18">
        <f t="shared" si="33"/>
        <v>1.4124201205938798</v>
      </c>
      <c r="P158" s="37">
        <f t="shared" si="34"/>
        <v>20.797227036395146</v>
      </c>
      <c r="Q158" s="37">
        <f t="shared" si="35"/>
        <v>1.7899331300345127</v>
      </c>
      <c r="R158" s="37">
        <f t="shared" si="36"/>
        <v>78.993313003451277</v>
      </c>
    </row>
    <row r="159" spans="1:18" x14ac:dyDescent="0.25">
      <c r="A159" s="1" t="s">
        <v>620</v>
      </c>
      <c r="B159" s="1" t="s">
        <v>2326</v>
      </c>
      <c r="C159" s="36">
        <v>163284</v>
      </c>
      <c r="D159" s="43">
        <v>76</v>
      </c>
      <c r="E159" s="43">
        <f t="shared" si="26"/>
        <v>46.544670635212263</v>
      </c>
      <c r="F159" s="6">
        <f t="shared" si="27"/>
        <v>1.6116755707990158</v>
      </c>
      <c r="G159" s="44">
        <v>28</v>
      </c>
      <c r="H159" s="44">
        <f t="shared" si="28"/>
        <v>17.148036549815046</v>
      </c>
      <c r="I159" s="14">
        <f t="shared" si="29"/>
        <v>0.3583332174167963</v>
      </c>
      <c r="J159" s="49">
        <v>134</v>
      </c>
      <c r="K159" s="49">
        <f t="shared" si="30"/>
        <v>82.065603488400569</v>
      </c>
      <c r="L159" s="50">
        <f t="shared" si="31"/>
        <v>0.47762262707571407</v>
      </c>
      <c r="M159" s="45">
        <v>238</v>
      </c>
      <c r="N159" s="45">
        <f t="shared" si="32"/>
        <v>145.7583106734279</v>
      </c>
      <c r="O159" s="18">
        <f t="shared" si="33"/>
        <v>0.5864211350907661</v>
      </c>
      <c r="P159" s="37">
        <f t="shared" si="34"/>
        <v>31.932773109243694</v>
      </c>
      <c r="Q159" s="37">
        <f t="shared" si="35"/>
        <v>2.7483244964381459</v>
      </c>
      <c r="R159" s="37">
        <f t="shared" si="36"/>
        <v>174.83244964381458</v>
      </c>
    </row>
    <row r="160" spans="1:18" x14ac:dyDescent="0.25">
      <c r="A160" s="1" t="s">
        <v>30</v>
      </c>
      <c r="B160" s="1" t="s">
        <v>2337</v>
      </c>
      <c r="C160" s="36">
        <v>163157</v>
      </c>
      <c r="D160" s="43">
        <v>42</v>
      </c>
      <c r="E160" s="43">
        <f t="shared" si="26"/>
        <v>25.742076650097758</v>
      </c>
      <c r="F160" s="6">
        <f t="shared" si="27"/>
        <v>0.89135609968655904</v>
      </c>
      <c r="G160" s="44">
        <v>312</v>
      </c>
      <c r="H160" s="44">
        <f t="shared" si="28"/>
        <v>191.22685511501192</v>
      </c>
      <c r="I160" s="14">
        <f t="shared" si="29"/>
        <v>3.9959638557334913</v>
      </c>
      <c r="J160" s="49">
        <v>481</v>
      </c>
      <c r="K160" s="49">
        <f t="shared" si="30"/>
        <v>294.80806830231006</v>
      </c>
      <c r="L160" s="50">
        <f t="shared" si="31"/>
        <v>1.7157858844670288</v>
      </c>
      <c r="M160" s="45">
        <v>835</v>
      </c>
      <c r="N160" s="45">
        <f t="shared" si="32"/>
        <v>511.77700006741975</v>
      </c>
      <c r="O160" s="18">
        <f t="shared" si="33"/>
        <v>2.0590033453755954</v>
      </c>
      <c r="P160" s="37">
        <f t="shared" si="34"/>
        <v>5.0299401197604787</v>
      </c>
      <c r="Q160" s="37">
        <f t="shared" si="35"/>
        <v>0.43290658156942496</v>
      </c>
      <c r="R160" s="37">
        <f t="shared" si="36"/>
        <v>-56.709341843057501</v>
      </c>
    </row>
    <row r="161" spans="1:18" x14ac:dyDescent="0.25">
      <c r="A161" s="1" t="s">
        <v>1296</v>
      </c>
      <c r="B161" s="1" t="s">
        <v>2327</v>
      </c>
      <c r="C161" s="36">
        <v>162438</v>
      </c>
      <c r="D161" s="43">
        <v>60</v>
      </c>
      <c r="E161" s="43">
        <f t="shared" si="26"/>
        <v>36.937169874044251</v>
      </c>
      <c r="F161" s="6">
        <f t="shared" si="27"/>
        <v>1.2790021613218574</v>
      </c>
      <c r="G161" s="44">
        <v>57</v>
      </c>
      <c r="H161" s="44">
        <f t="shared" si="28"/>
        <v>35.090311380342037</v>
      </c>
      <c r="I161" s="14">
        <f t="shared" si="29"/>
        <v>0.73326320133198009</v>
      </c>
      <c r="J161" s="49">
        <v>237</v>
      </c>
      <c r="K161" s="49">
        <f t="shared" si="30"/>
        <v>145.9018210024748</v>
      </c>
      <c r="L161" s="50">
        <f t="shared" si="31"/>
        <v>0.84915004679374906</v>
      </c>
      <c r="M161" s="45">
        <v>354</v>
      </c>
      <c r="N161" s="45">
        <f t="shared" si="32"/>
        <v>217.92930225686109</v>
      </c>
      <c r="O161" s="18">
        <f t="shared" si="33"/>
        <v>0.87678258761752437</v>
      </c>
      <c r="P161" s="37">
        <f t="shared" si="34"/>
        <v>16.949152542372879</v>
      </c>
      <c r="Q161" s="37">
        <f t="shared" si="35"/>
        <v>1.4587449378953585</v>
      </c>
      <c r="R161" s="37">
        <f t="shared" si="36"/>
        <v>45.874493789535855</v>
      </c>
    </row>
    <row r="162" spans="1:18" x14ac:dyDescent="0.25">
      <c r="A162" s="1" t="s">
        <v>686</v>
      </c>
      <c r="B162" s="1" t="s">
        <v>2342</v>
      </c>
      <c r="C162" s="36">
        <v>160943</v>
      </c>
      <c r="D162" s="43">
        <v>57</v>
      </c>
      <c r="E162" s="43">
        <f t="shared" si="26"/>
        <v>35.416265385881957</v>
      </c>
      <c r="F162" s="6">
        <f t="shared" si="27"/>
        <v>1.2263386753494085</v>
      </c>
      <c r="G162" s="44">
        <v>55</v>
      </c>
      <c r="H162" s="44">
        <f t="shared" si="28"/>
        <v>34.173589407429958</v>
      </c>
      <c r="I162" s="14">
        <f t="shared" si="29"/>
        <v>0.71410695956190995</v>
      </c>
      <c r="J162" s="49">
        <v>276</v>
      </c>
      <c r="K162" s="49">
        <f t="shared" si="30"/>
        <v>171.4892850263758</v>
      </c>
      <c r="L162" s="50">
        <f t="shared" si="31"/>
        <v>0.99806934145327475</v>
      </c>
      <c r="M162" s="45">
        <v>388</v>
      </c>
      <c r="N162" s="45">
        <f t="shared" si="32"/>
        <v>241.07913981968773</v>
      </c>
      <c r="O162" s="18">
        <f t="shared" si="33"/>
        <v>0.96992001462280664</v>
      </c>
      <c r="P162" s="37">
        <f t="shared" si="34"/>
        <v>14.690721649484537</v>
      </c>
      <c r="Q162" s="37">
        <f t="shared" si="35"/>
        <v>1.2643709345727039</v>
      </c>
      <c r="R162" s="37">
        <f t="shared" si="36"/>
        <v>26.43709345727039</v>
      </c>
    </row>
    <row r="163" spans="1:18" x14ac:dyDescent="0.25">
      <c r="A163" s="1" t="s">
        <v>283</v>
      </c>
      <c r="B163" s="1" t="s">
        <v>2320</v>
      </c>
      <c r="C163" s="36">
        <v>160771</v>
      </c>
      <c r="D163" s="43">
        <v>11</v>
      </c>
      <c r="E163" s="43">
        <f t="shared" si="26"/>
        <v>6.8420299680912606</v>
      </c>
      <c r="F163" s="6">
        <f t="shared" si="27"/>
        <v>0.23691504105101857</v>
      </c>
      <c r="G163" s="44">
        <v>70</v>
      </c>
      <c r="H163" s="44">
        <f t="shared" si="28"/>
        <v>43.54019070603529</v>
      </c>
      <c r="I163" s="14">
        <f t="shared" si="29"/>
        <v>0.90983574576080517</v>
      </c>
      <c r="J163" s="49">
        <v>113</v>
      </c>
      <c r="K163" s="49">
        <f t="shared" si="30"/>
        <v>70.286307854028408</v>
      </c>
      <c r="L163" s="50">
        <f t="shared" si="31"/>
        <v>0.40906700953510178</v>
      </c>
      <c r="M163" s="45">
        <v>194</v>
      </c>
      <c r="N163" s="45">
        <f t="shared" si="32"/>
        <v>120.66852852815495</v>
      </c>
      <c r="O163" s="18">
        <f t="shared" si="33"/>
        <v>0.48547883919810902</v>
      </c>
      <c r="P163" s="37">
        <f t="shared" si="34"/>
        <v>5.6701030927835054</v>
      </c>
      <c r="Q163" s="37">
        <f t="shared" si="35"/>
        <v>0.48800281685262259</v>
      </c>
      <c r="R163" s="37">
        <f t="shared" si="36"/>
        <v>-51.199718314737744</v>
      </c>
    </row>
    <row r="164" spans="1:18" x14ac:dyDescent="0.25">
      <c r="A164" s="1" t="s">
        <v>192</v>
      </c>
      <c r="B164" s="1" t="s">
        <v>2336</v>
      </c>
      <c r="C164" s="36">
        <v>160245</v>
      </c>
      <c r="D164" s="43">
        <v>18</v>
      </c>
      <c r="E164" s="43">
        <f t="shared" si="26"/>
        <v>11.232799775344006</v>
      </c>
      <c r="F164" s="6">
        <f t="shared" si="27"/>
        <v>0.38895170472863405</v>
      </c>
      <c r="G164" s="44">
        <v>65</v>
      </c>
      <c r="H164" s="44">
        <f t="shared" si="28"/>
        <v>40.562888077631129</v>
      </c>
      <c r="I164" s="14">
        <f t="shared" si="29"/>
        <v>0.84762066784443257</v>
      </c>
      <c r="J164" s="49">
        <v>118</v>
      </c>
      <c r="K164" s="49">
        <f t="shared" si="30"/>
        <v>73.637242971699592</v>
      </c>
      <c r="L164" s="50">
        <f t="shared" si="31"/>
        <v>0.42856948518908988</v>
      </c>
      <c r="M164" s="45">
        <v>201</v>
      </c>
      <c r="N164" s="45">
        <f t="shared" si="32"/>
        <v>125.43293082467473</v>
      </c>
      <c r="O164" s="18">
        <f t="shared" si="33"/>
        <v>0.50464718843216416</v>
      </c>
      <c r="P164" s="37">
        <f t="shared" si="34"/>
        <v>8.9552238805970141</v>
      </c>
      <c r="Q164" s="37">
        <f t="shared" si="35"/>
        <v>0.77073986270889094</v>
      </c>
      <c r="R164" s="37">
        <f t="shared" si="36"/>
        <v>-22.926013729110906</v>
      </c>
    </row>
    <row r="165" spans="1:18" x14ac:dyDescent="0.25">
      <c r="A165" s="1" t="s">
        <v>1469</v>
      </c>
      <c r="B165" s="1" t="s">
        <v>2340</v>
      </c>
      <c r="C165" s="36">
        <v>160045</v>
      </c>
      <c r="D165" s="43">
        <v>54</v>
      </c>
      <c r="E165" s="43">
        <f t="shared" si="26"/>
        <v>33.740510481427101</v>
      </c>
      <c r="F165" s="6">
        <f t="shared" si="27"/>
        <v>1.168313272971476</v>
      </c>
      <c r="G165" s="44">
        <v>73</v>
      </c>
      <c r="H165" s="44">
        <f t="shared" si="28"/>
        <v>45.612171576744046</v>
      </c>
      <c r="I165" s="14">
        <f t="shared" si="29"/>
        <v>0.95313280602016937</v>
      </c>
      <c r="J165" s="49">
        <v>180</v>
      </c>
      <c r="K165" s="49">
        <f t="shared" si="30"/>
        <v>112.46836827142367</v>
      </c>
      <c r="L165" s="50">
        <f t="shared" si="31"/>
        <v>0.65456701996115663</v>
      </c>
      <c r="M165" s="45">
        <v>307</v>
      </c>
      <c r="N165" s="45">
        <f t="shared" si="32"/>
        <v>191.82105032959481</v>
      </c>
      <c r="O165" s="18">
        <f t="shared" si="33"/>
        <v>0.77174274008027988</v>
      </c>
      <c r="P165" s="37">
        <f t="shared" si="34"/>
        <v>17.589576547231271</v>
      </c>
      <c r="Q165" s="37">
        <f t="shared" si="35"/>
        <v>1.5138636391317957</v>
      </c>
      <c r="R165" s="37">
        <f t="shared" si="36"/>
        <v>51.386363913179565</v>
      </c>
    </row>
    <row r="166" spans="1:18" x14ac:dyDescent="0.25">
      <c r="A166" s="1" t="s">
        <v>292</v>
      </c>
      <c r="B166" s="1" t="s">
        <v>2318</v>
      </c>
      <c r="C166" s="36">
        <v>159968</v>
      </c>
      <c r="D166" s="43">
        <v>1</v>
      </c>
      <c r="E166" s="43">
        <f t="shared" si="26"/>
        <v>0.625125025005001</v>
      </c>
      <c r="F166" s="6">
        <f t="shared" si="27"/>
        <v>2.1645845114939642E-2</v>
      </c>
      <c r="G166" s="44">
        <v>74</v>
      </c>
      <c r="H166" s="44">
        <f t="shared" si="28"/>
        <v>46.259251850370077</v>
      </c>
      <c r="I166" s="14">
        <f t="shared" si="29"/>
        <v>0.96665449147388149</v>
      </c>
      <c r="J166" s="49">
        <v>113</v>
      </c>
      <c r="K166" s="49">
        <f t="shared" si="30"/>
        <v>70.639127825565112</v>
      </c>
      <c r="L166" s="50">
        <f t="shared" si="31"/>
        <v>0.41112042527235354</v>
      </c>
      <c r="M166" s="45">
        <v>188</v>
      </c>
      <c r="N166" s="45">
        <f t="shared" si="32"/>
        <v>117.52350470094019</v>
      </c>
      <c r="O166" s="18">
        <f t="shared" si="33"/>
        <v>0.4728256434103576</v>
      </c>
      <c r="P166" s="37">
        <f t="shared" si="34"/>
        <v>0.53191489361702127</v>
      </c>
      <c r="Q166" s="37">
        <f t="shared" si="35"/>
        <v>4.5779761348843699E-2</v>
      </c>
      <c r="R166" s="37">
        <f t="shared" si="36"/>
        <v>-95.422023865115634</v>
      </c>
    </row>
    <row r="167" spans="1:18" x14ac:dyDescent="0.25">
      <c r="A167" s="1" t="s">
        <v>629</v>
      </c>
      <c r="B167" s="1" t="s">
        <v>2341</v>
      </c>
      <c r="C167" s="36">
        <v>159948</v>
      </c>
      <c r="D167" s="43">
        <v>77</v>
      </c>
      <c r="E167" s="43">
        <f t="shared" si="26"/>
        <v>48.140645709855704</v>
      </c>
      <c r="F167" s="6">
        <f t="shared" si="27"/>
        <v>1.666938482842506</v>
      </c>
      <c r="G167" s="44">
        <v>81</v>
      </c>
      <c r="H167" s="44">
        <f t="shared" si="28"/>
        <v>50.641458474004054</v>
      </c>
      <c r="I167" s="14">
        <f t="shared" si="29"/>
        <v>1.0582270860546235</v>
      </c>
      <c r="J167" s="49">
        <v>260</v>
      </c>
      <c r="K167" s="49">
        <f t="shared" si="30"/>
        <v>162.55282966964262</v>
      </c>
      <c r="L167" s="50">
        <f t="shared" si="31"/>
        <v>0.94605908255313731</v>
      </c>
      <c r="M167" s="45">
        <v>418</v>
      </c>
      <c r="N167" s="45">
        <f t="shared" si="32"/>
        <v>261.33493385350238</v>
      </c>
      <c r="O167" s="18">
        <f t="shared" si="33"/>
        <v>1.0514140006232895</v>
      </c>
      <c r="P167" s="37">
        <f t="shared" si="34"/>
        <v>18.421052631578945</v>
      </c>
      <c r="Q167" s="37">
        <f t="shared" si="35"/>
        <v>1.5854254193441659</v>
      </c>
      <c r="R167" s="37">
        <f t="shared" si="36"/>
        <v>58.54254193441659</v>
      </c>
    </row>
    <row r="168" spans="1:18" x14ac:dyDescent="0.25">
      <c r="A168" s="1" t="s">
        <v>349</v>
      </c>
      <c r="B168" s="1" t="s">
        <v>2331</v>
      </c>
      <c r="C168" s="36">
        <v>158141</v>
      </c>
      <c r="D168" s="43">
        <v>84</v>
      </c>
      <c r="E168" s="43">
        <f t="shared" ref="E168:E199" si="37">((D168/($C168/100000)))</f>
        <v>53.117154944005669</v>
      </c>
      <c r="F168" s="6">
        <f t="shared" ref="F168:F179" si="38">((D168/$C168)/(D$1999/$C$1999))</f>
        <v>1.8392572091558788</v>
      </c>
      <c r="G168" s="44">
        <v>21</v>
      </c>
      <c r="H168" s="44">
        <f t="shared" si="28"/>
        <v>13.279288736001417</v>
      </c>
      <c r="I168" s="14">
        <f t="shared" si="29"/>
        <v>0.27749009304679451</v>
      </c>
      <c r="J168" s="49">
        <v>138</v>
      </c>
      <c r="K168" s="49">
        <f t="shared" si="30"/>
        <v>87.263897408009313</v>
      </c>
      <c r="L168" s="50">
        <f t="shared" si="31"/>
        <v>0.5078767492981402</v>
      </c>
      <c r="M168" s="45">
        <v>243</v>
      </c>
      <c r="N168" s="45">
        <f t="shared" si="32"/>
        <v>153.66034108801639</v>
      </c>
      <c r="O168" s="18">
        <f t="shared" si="33"/>
        <v>0.61821292537589811</v>
      </c>
      <c r="P168" s="37">
        <f t="shared" si="34"/>
        <v>34.567901234567898</v>
      </c>
      <c r="Q168" s="37">
        <f t="shared" si="35"/>
        <v>2.9751193054359657</v>
      </c>
      <c r="R168" s="37">
        <f t="shared" si="36"/>
        <v>197.51193054359658</v>
      </c>
    </row>
    <row r="169" spans="1:18" x14ac:dyDescent="0.25">
      <c r="A169" s="1" t="s">
        <v>1982</v>
      </c>
      <c r="B169" s="1" t="s">
        <v>2334</v>
      </c>
      <c r="C169" s="36">
        <v>155533</v>
      </c>
      <c r="D169" s="43">
        <v>21</v>
      </c>
      <c r="E169" s="43">
        <f t="shared" si="37"/>
        <v>13.501957783878662</v>
      </c>
      <c r="F169" s="6">
        <f t="shared" si="38"/>
        <v>0.46752453548944561</v>
      </c>
      <c r="G169" s="44">
        <v>95</v>
      </c>
      <c r="H169" s="44">
        <f t="shared" si="28"/>
        <v>61.080285212784425</v>
      </c>
      <c r="I169" s="14">
        <f t="shared" si="29"/>
        <v>1.2763615856223887</v>
      </c>
      <c r="J169" s="49">
        <v>154</v>
      </c>
      <c r="K169" s="49">
        <f t="shared" si="30"/>
        <v>99.014357081776851</v>
      </c>
      <c r="L169" s="50">
        <f t="shared" si="31"/>
        <v>0.57626454126174109</v>
      </c>
      <c r="M169" s="45">
        <v>270</v>
      </c>
      <c r="N169" s="45">
        <f t="shared" si="32"/>
        <v>173.59660007843993</v>
      </c>
      <c r="O169" s="18">
        <f t="shared" si="33"/>
        <v>0.69842134417969115</v>
      </c>
      <c r="P169" s="37">
        <f t="shared" si="34"/>
        <v>7.7777777777777777</v>
      </c>
      <c r="Q169" s="37">
        <f t="shared" si="35"/>
        <v>0.6694018437230923</v>
      </c>
      <c r="R169" s="37">
        <f t="shared" si="36"/>
        <v>-33.059815627690767</v>
      </c>
    </row>
    <row r="170" spans="1:18" x14ac:dyDescent="0.25">
      <c r="A170" s="1" t="s">
        <v>1284</v>
      </c>
      <c r="B170" s="1" t="s">
        <v>2383</v>
      </c>
      <c r="C170" s="36">
        <v>154192</v>
      </c>
      <c r="D170" s="43">
        <v>50</v>
      </c>
      <c r="E170" s="43">
        <f t="shared" si="37"/>
        <v>32.427103870499117</v>
      </c>
      <c r="F170" s="6">
        <f t="shared" si="38"/>
        <v>1.1228346967892837</v>
      </c>
      <c r="G170" s="44">
        <v>71</v>
      </c>
      <c r="H170" s="44">
        <f t="shared" si="28"/>
        <v>46.046487496108746</v>
      </c>
      <c r="I170" s="14">
        <f t="shared" si="29"/>
        <v>0.9622084701820216</v>
      </c>
      <c r="J170" s="49">
        <v>321</v>
      </c>
      <c r="K170" s="49">
        <f t="shared" si="30"/>
        <v>208.18200684860435</v>
      </c>
      <c r="L170" s="50">
        <f t="shared" si="31"/>
        <v>1.2116213467555723</v>
      </c>
      <c r="M170" s="45">
        <v>442</v>
      </c>
      <c r="N170" s="45">
        <f t="shared" si="32"/>
        <v>286.65559821521219</v>
      </c>
      <c r="O170" s="18">
        <f t="shared" si="33"/>
        <v>1.1532851918277105</v>
      </c>
      <c r="P170" s="37">
        <f t="shared" si="34"/>
        <v>11.312217194570136</v>
      </c>
      <c r="Q170" s="37">
        <f t="shared" si="35"/>
        <v>0.97359673456816931</v>
      </c>
      <c r="R170" s="37">
        <f t="shared" si="36"/>
        <v>-2.6403265431830691</v>
      </c>
    </row>
    <row r="171" spans="1:18" x14ac:dyDescent="0.25">
      <c r="A171" s="1" t="s">
        <v>311</v>
      </c>
      <c r="B171" s="1" t="s">
        <v>2328</v>
      </c>
      <c r="C171" s="36">
        <v>153094</v>
      </c>
      <c r="D171" s="43">
        <v>3</v>
      </c>
      <c r="E171" s="43">
        <f t="shared" si="37"/>
        <v>1.9595803885194718</v>
      </c>
      <c r="F171" s="6">
        <f t="shared" si="38"/>
        <v>6.7853264360719506E-2</v>
      </c>
      <c r="G171" s="44">
        <v>65</v>
      </c>
      <c r="H171" s="44">
        <f t="shared" si="28"/>
        <v>42.457575084588555</v>
      </c>
      <c r="I171" s="14">
        <f t="shared" si="29"/>
        <v>0.88721291441030414</v>
      </c>
      <c r="J171" s="49">
        <v>79</v>
      </c>
      <c r="K171" s="49">
        <f t="shared" si="30"/>
        <v>51.602283564346088</v>
      </c>
      <c r="L171" s="50">
        <f t="shared" si="31"/>
        <v>0.30032580266825831</v>
      </c>
      <c r="M171" s="45">
        <v>147</v>
      </c>
      <c r="N171" s="45">
        <f t="shared" si="32"/>
        <v>96.01943903745412</v>
      </c>
      <c r="O171" s="18">
        <f t="shared" si="33"/>
        <v>0.38630955703980668</v>
      </c>
      <c r="P171" s="37">
        <f t="shared" si="34"/>
        <v>2.0408163265306123</v>
      </c>
      <c r="Q171" s="37">
        <f t="shared" si="35"/>
        <v>0.17564479864454319</v>
      </c>
      <c r="R171" s="37">
        <f t="shared" si="36"/>
        <v>-82.435520135545687</v>
      </c>
    </row>
    <row r="172" spans="1:18" x14ac:dyDescent="0.25">
      <c r="A172" s="1" t="s">
        <v>1673</v>
      </c>
      <c r="B172" s="1" t="s">
        <v>2335</v>
      </c>
      <c r="C172" s="36">
        <v>152810</v>
      </c>
      <c r="D172" s="43">
        <v>53</v>
      </c>
      <c r="E172" s="43">
        <f t="shared" si="37"/>
        <v>34.683594005627903</v>
      </c>
      <c r="F172" s="6">
        <f t="shared" si="38"/>
        <v>1.2009688843751929</v>
      </c>
      <c r="G172" s="44">
        <v>66</v>
      </c>
      <c r="H172" s="44">
        <f t="shared" si="28"/>
        <v>43.190890648517765</v>
      </c>
      <c r="I172" s="14">
        <f t="shared" si="29"/>
        <v>0.90253661194507528</v>
      </c>
      <c r="J172" s="49">
        <v>323</v>
      </c>
      <c r="K172" s="49">
        <f t="shared" si="30"/>
        <v>211.37360120410969</v>
      </c>
      <c r="L172" s="50">
        <f t="shared" si="31"/>
        <v>1.2301964575917699</v>
      </c>
      <c r="M172" s="45">
        <v>442</v>
      </c>
      <c r="N172" s="45">
        <f t="shared" si="32"/>
        <v>289.24808585825537</v>
      </c>
      <c r="O172" s="18">
        <f t="shared" si="33"/>
        <v>1.1637154001590102</v>
      </c>
      <c r="P172" s="37">
        <f t="shared" si="34"/>
        <v>11.990950226244344</v>
      </c>
      <c r="Q172" s="37">
        <f t="shared" si="35"/>
        <v>1.0320125386422594</v>
      </c>
      <c r="R172" s="37">
        <f t="shared" si="36"/>
        <v>3.2012538642259392</v>
      </c>
    </row>
    <row r="173" spans="1:18" x14ac:dyDescent="0.25">
      <c r="A173" s="1" t="s">
        <v>547</v>
      </c>
      <c r="B173" s="1" t="s">
        <v>2339</v>
      </c>
      <c r="C173" s="36">
        <v>151133</v>
      </c>
      <c r="D173" s="43">
        <v>3</v>
      </c>
      <c r="E173" s="43">
        <f t="shared" si="37"/>
        <v>1.9850065836051689</v>
      </c>
      <c r="F173" s="6">
        <f t="shared" si="38"/>
        <v>6.8733682610945285E-2</v>
      </c>
      <c r="G173" s="44">
        <v>31</v>
      </c>
      <c r="H173" s="44">
        <f t="shared" si="28"/>
        <v>20.511734697253413</v>
      </c>
      <c r="I173" s="14">
        <f t="shared" si="29"/>
        <v>0.4286225928848878</v>
      </c>
      <c r="J173" s="49">
        <v>72</v>
      </c>
      <c r="K173" s="49">
        <f t="shared" si="30"/>
        <v>47.640158006524054</v>
      </c>
      <c r="L173" s="50">
        <f t="shared" si="31"/>
        <v>0.27726619258450053</v>
      </c>
      <c r="M173" s="45">
        <v>106</v>
      </c>
      <c r="N173" s="45">
        <f t="shared" si="32"/>
        <v>70.136899287382633</v>
      </c>
      <c r="O173" s="18">
        <f t="shared" si="33"/>
        <v>0.28217780448900148</v>
      </c>
      <c r="P173" s="37">
        <f t="shared" si="34"/>
        <v>2.8301886792452833</v>
      </c>
      <c r="Q173" s="37">
        <f t="shared" si="35"/>
        <v>0.24358288113913065</v>
      </c>
      <c r="R173" s="37">
        <f t="shared" si="36"/>
        <v>-75.641711886086938</v>
      </c>
    </row>
    <row r="174" spans="1:18" x14ac:dyDescent="0.25">
      <c r="A174" s="1" t="s">
        <v>73</v>
      </c>
      <c r="B174" s="1" t="s">
        <v>2355</v>
      </c>
      <c r="C174" s="36">
        <v>151019</v>
      </c>
      <c r="D174" s="43">
        <v>2</v>
      </c>
      <c r="E174" s="43">
        <f t="shared" si="37"/>
        <v>1.3243366728689767</v>
      </c>
      <c r="F174" s="6">
        <f t="shared" si="38"/>
        <v>4.5857045157849864E-2</v>
      </c>
      <c r="G174" s="44">
        <v>36</v>
      </c>
      <c r="H174" s="44">
        <f t="shared" si="28"/>
        <v>23.838060111641582</v>
      </c>
      <c r="I174" s="14">
        <f t="shared" si="29"/>
        <v>0.49813101062416698</v>
      </c>
      <c r="J174" s="49">
        <v>46</v>
      </c>
      <c r="K174" s="49">
        <f t="shared" si="30"/>
        <v>30.459743475986468</v>
      </c>
      <c r="L174" s="50">
        <f t="shared" si="31"/>
        <v>0.17727600944419178</v>
      </c>
      <c r="M174" s="45">
        <v>84</v>
      </c>
      <c r="N174" s="45">
        <f t="shared" si="32"/>
        <v>55.622140260497027</v>
      </c>
      <c r="O174" s="18">
        <f t="shared" si="33"/>
        <v>0.22378139865259025</v>
      </c>
      <c r="P174" s="37">
        <f t="shared" si="34"/>
        <v>2.3809523809523809</v>
      </c>
      <c r="Q174" s="37">
        <f t="shared" si="35"/>
        <v>0.20491893175196704</v>
      </c>
      <c r="R174" s="37">
        <f t="shared" si="36"/>
        <v>-79.508106824803292</v>
      </c>
    </row>
    <row r="175" spans="1:18" x14ac:dyDescent="0.25">
      <c r="A175" s="1" t="s">
        <v>1547</v>
      </c>
      <c r="B175" s="1" t="s">
        <v>2363</v>
      </c>
      <c r="C175" s="36">
        <v>149256</v>
      </c>
      <c r="D175" s="43">
        <v>101</v>
      </c>
      <c r="E175" s="43">
        <f t="shared" si="37"/>
        <v>67.668971431634233</v>
      </c>
      <c r="F175" s="6">
        <f t="shared" si="38"/>
        <v>2.3431345988503853</v>
      </c>
      <c r="G175" s="44">
        <v>273</v>
      </c>
      <c r="H175" s="44">
        <f t="shared" si="28"/>
        <v>182.90721981025888</v>
      </c>
      <c r="I175" s="14">
        <f t="shared" si="29"/>
        <v>3.8221129499562534</v>
      </c>
      <c r="J175" s="49">
        <v>767</v>
      </c>
      <c r="K175" s="49">
        <f t="shared" si="30"/>
        <v>513.88218899072729</v>
      </c>
      <c r="L175" s="50">
        <f t="shared" si="31"/>
        <v>2.9907994419106583</v>
      </c>
      <c r="M175" s="45">
        <v>1141</v>
      </c>
      <c r="N175" s="45">
        <f t="shared" si="32"/>
        <v>764.45838023262036</v>
      </c>
      <c r="O175" s="18">
        <f t="shared" si="33"/>
        <v>3.0756019947985509</v>
      </c>
      <c r="P175" s="37">
        <f t="shared" si="34"/>
        <v>8.8518843120070123</v>
      </c>
      <c r="Q175" s="37">
        <f t="shared" si="35"/>
        <v>0.76184584442755854</v>
      </c>
      <c r="R175" s="37">
        <f t="shared" si="36"/>
        <v>-23.815415557244147</v>
      </c>
    </row>
    <row r="176" spans="1:18" x14ac:dyDescent="0.25">
      <c r="A176" s="1" t="s">
        <v>1540</v>
      </c>
      <c r="B176" s="1" t="s">
        <v>2346</v>
      </c>
      <c r="C176" s="36">
        <v>148165</v>
      </c>
      <c r="D176" s="43">
        <v>39</v>
      </c>
      <c r="E176" s="43">
        <f t="shared" si="37"/>
        <v>26.322005871832079</v>
      </c>
      <c r="F176" s="6">
        <f t="shared" si="38"/>
        <v>0.91143697568602511</v>
      </c>
      <c r="G176" s="44">
        <v>177</v>
      </c>
      <c r="H176" s="44">
        <f t="shared" si="28"/>
        <v>119.46141126446868</v>
      </c>
      <c r="I176" s="14">
        <f t="shared" si="29"/>
        <v>2.4963203064790451</v>
      </c>
      <c r="J176" s="49">
        <v>430</v>
      </c>
      <c r="K176" s="49">
        <f t="shared" si="30"/>
        <v>290.21698781763575</v>
      </c>
      <c r="L176" s="50">
        <f t="shared" si="31"/>
        <v>1.6890657504645279</v>
      </c>
      <c r="M176" s="45">
        <v>646</v>
      </c>
      <c r="N176" s="45">
        <f t="shared" si="32"/>
        <v>436.00040495393654</v>
      </c>
      <c r="O176" s="18">
        <f t="shared" si="33"/>
        <v>1.7541356728946513</v>
      </c>
      <c r="P176" s="37">
        <f t="shared" si="34"/>
        <v>6.0371517027863781</v>
      </c>
      <c r="Q176" s="37">
        <f t="shared" si="35"/>
        <v>0.51959320465901249</v>
      </c>
      <c r="R176" s="37">
        <f t="shared" si="36"/>
        <v>-48.04067953409875</v>
      </c>
    </row>
    <row r="177" spans="1:18" x14ac:dyDescent="0.25">
      <c r="A177" s="1" t="s">
        <v>613</v>
      </c>
      <c r="B177" s="1" t="s">
        <v>2384</v>
      </c>
      <c r="C177" s="36">
        <v>147326</v>
      </c>
      <c r="D177" s="43">
        <v>28</v>
      </c>
      <c r="E177" s="43">
        <f t="shared" si="37"/>
        <v>19.005470860540569</v>
      </c>
      <c r="F177" s="6">
        <f t="shared" si="38"/>
        <v>0.65809152110086888</v>
      </c>
      <c r="G177" s="44">
        <v>33</v>
      </c>
      <c r="H177" s="44">
        <f t="shared" si="28"/>
        <v>22.399304942779956</v>
      </c>
      <c r="I177" s="14">
        <f t="shared" si="29"/>
        <v>0.4680661243477966</v>
      </c>
      <c r="J177" s="49">
        <v>184</v>
      </c>
      <c r="K177" s="49">
        <f t="shared" si="30"/>
        <v>124.89309422640946</v>
      </c>
      <c r="L177" s="50">
        <f t="shared" si="31"/>
        <v>0.7268790483757761</v>
      </c>
      <c r="M177" s="45">
        <v>245</v>
      </c>
      <c r="N177" s="45">
        <f t="shared" si="32"/>
        <v>166.29787002972998</v>
      </c>
      <c r="O177" s="18">
        <f t="shared" si="33"/>
        <v>0.66905677800085261</v>
      </c>
      <c r="P177" s="37">
        <f t="shared" si="34"/>
        <v>11.428571428571429</v>
      </c>
      <c r="Q177" s="37">
        <f t="shared" si="35"/>
        <v>0.98361087240944189</v>
      </c>
      <c r="R177" s="37">
        <f t="shared" si="36"/>
        <v>-1.6389127590558106</v>
      </c>
    </row>
    <row r="178" spans="1:18" x14ac:dyDescent="0.25">
      <c r="A178" s="1" t="s">
        <v>1691</v>
      </c>
      <c r="B178" s="1" t="s">
        <v>2358</v>
      </c>
      <c r="C178" s="36">
        <v>145830</v>
      </c>
      <c r="D178" s="43">
        <v>48</v>
      </c>
      <c r="E178" s="43">
        <f t="shared" si="37"/>
        <v>32.915038058012755</v>
      </c>
      <c r="F178" s="6">
        <f t="shared" si="38"/>
        <v>1.1397301135886984</v>
      </c>
      <c r="G178" s="44">
        <v>55</v>
      </c>
      <c r="H178" s="44">
        <f t="shared" si="28"/>
        <v>37.715147774806283</v>
      </c>
      <c r="I178" s="14">
        <f t="shared" si="29"/>
        <v>0.78811298356149262</v>
      </c>
      <c r="J178" s="49">
        <v>125</v>
      </c>
      <c r="K178" s="49">
        <f t="shared" si="30"/>
        <v>85.716244942741554</v>
      </c>
      <c r="L178" s="50">
        <f t="shared" si="31"/>
        <v>0.49886939658469953</v>
      </c>
      <c r="M178" s="45">
        <v>228</v>
      </c>
      <c r="N178" s="45">
        <f t="shared" si="32"/>
        <v>156.34643077556061</v>
      </c>
      <c r="O178" s="18">
        <f t="shared" si="33"/>
        <v>0.62901971749806029</v>
      </c>
      <c r="P178" s="37">
        <f t="shared" si="34"/>
        <v>21.052631578947366</v>
      </c>
      <c r="Q178" s="37">
        <f t="shared" si="35"/>
        <v>1.8119147649647611</v>
      </c>
      <c r="R178" s="37">
        <f t="shared" si="36"/>
        <v>81.191476496476113</v>
      </c>
    </row>
    <row r="179" spans="1:18" x14ac:dyDescent="0.25">
      <c r="A179" s="1" t="s">
        <v>1201</v>
      </c>
      <c r="B179" s="1" t="s">
        <v>2345</v>
      </c>
      <c r="C179" s="36">
        <v>143903</v>
      </c>
      <c r="D179" s="43">
        <v>30</v>
      </c>
      <c r="E179" s="43">
        <f t="shared" si="37"/>
        <v>20.847376357685384</v>
      </c>
      <c r="F179" s="6">
        <f t="shared" si="38"/>
        <v>0.72187012460059852</v>
      </c>
      <c r="G179" s="44">
        <v>50</v>
      </c>
      <c r="H179" s="44">
        <f t="shared" si="28"/>
        <v>34.745627262808974</v>
      </c>
      <c r="I179" s="14">
        <f t="shared" si="29"/>
        <v>0.72606052431007795</v>
      </c>
      <c r="J179" s="49">
        <v>130</v>
      </c>
      <c r="K179" s="49">
        <f t="shared" si="30"/>
        <v>90.338630883303338</v>
      </c>
      <c r="L179" s="50">
        <f t="shared" si="31"/>
        <v>0.52577172865127619</v>
      </c>
      <c r="M179" s="45">
        <v>210</v>
      </c>
      <c r="N179" s="45">
        <f t="shared" si="32"/>
        <v>145.93163450379768</v>
      </c>
      <c r="O179" s="18">
        <f t="shared" si="33"/>
        <v>0.58711845901606508</v>
      </c>
      <c r="P179" s="37">
        <f t="shared" si="34"/>
        <v>14.285714285714285</v>
      </c>
      <c r="Q179" s="37">
        <f t="shared" si="35"/>
        <v>1.2295135905118022</v>
      </c>
      <c r="R179" s="37">
        <f t="shared" si="36"/>
        <v>22.951359051180219</v>
      </c>
    </row>
    <row r="180" spans="1:18" x14ac:dyDescent="0.25">
      <c r="A180" s="1" t="s">
        <v>101</v>
      </c>
      <c r="B180" s="1" t="s">
        <v>2366</v>
      </c>
      <c r="C180" s="36">
        <v>140023</v>
      </c>
      <c r="D180" s="43"/>
      <c r="E180" s="43"/>
      <c r="F180" s="6"/>
      <c r="G180" s="44">
        <v>2</v>
      </c>
      <c r="H180" s="44">
        <f t="shared" si="28"/>
        <v>1.4283367732443955</v>
      </c>
      <c r="I180" s="14">
        <f t="shared" si="29"/>
        <v>2.9847178714866317E-2</v>
      </c>
      <c r="J180" s="49">
        <v>1</v>
      </c>
      <c r="K180" s="49">
        <f t="shared" si="30"/>
        <v>0.71416838662219773</v>
      </c>
      <c r="L180" s="50">
        <f t="shared" si="31"/>
        <v>4.1564671006304238E-3</v>
      </c>
      <c r="M180" s="45">
        <v>3</v>
      </c>
      <c r="N180" s="45">
        <f t="shared" si="32"/>
        <v>2.1425051598665932</v>
      </c>
      <c r="O180" s="18">
        <f t="shared" si="33"/>
        <v>8.6198193570024527E-3</v>
      </c>
      <c r="P180" s="37">
        <f t="shared" si="34"/>
        <v>0</v>
      </c>
      <c r="Q180" s="37">
        <f t="shared" si="35"/>
        <v>0</v>
      </c>
      <c r="R180" s="37">
        <f t="shared" si="36"/>
        <v>-100</v>
      </c>
    </row>
    <row r="181" spans="1:18" x14ac:dyDescent="0.25">
      <c r="A181" s="1" t="s">
        <v>419</v>
      </c>
      <c r="B181" s="1" t="s">
        <v>2349</v>
      </c>
      <c r="C181" s="36">
        <v>139683</v>
      </c>
      <c r="D181" s="43">
        <v>30</v>
      </c>
      <c r="E181" s="43">
        <f t="shared" ref="E181:E212" si="39">((D181/($C181/100000)))</f>
        <v>21.477201950129938</v>
      </c>
      <c r="F181" s="6">
        <f t="shared" ref="F181:F212" si="40">((D181/$C181)/(D$1999/$C$1999))</f>
        <v>0.74367873356385483</v>
      </c>
      <c r="G181" s="44">
        <v>62</v>
      </c>
      <c r="H181" s="44">
        <f t="shared" si="28"/>
        <v>44.386217363601872</v>
      </c>
      <c r="I181" s="14">
        <f t="shared" si="29"/>
        <v>0.927514705876474</v>
      </c>
      <c r="J181" s="49">
        <v>150</v>
      </c>
      <c r="K181" s="49">
        <f t="shared" si="30"/>
        <v>107.38600975064968</v>
      </c>
      <c r="L181" s="50">
        <f t="shared" si="31"/>
        <v>0.62498764291099185</v>
      </c>
      <c r="M181" s="45">
        <v>242</v>
      </c>
      <c r="N181" s="45">
        <f t="shared" si="32"/>
        <v>173.2494290643815</v>
      </c>
      <c r="O181" s="18">
        <f t="shared" si="33"/>
        <v>0.69702459075140177</v>
      </c>
      <c r="P181" s="37">
        <f t="shared" si="34"/>
        <v>12.396694214876034</v>
      </c>
      <c r="Q181" s="37">
        <f t="shared" si="35"/>
        <v>1.0669332810226384</v>
      </c>
      <c r="R181" s="37">
        <f t="shared" si="36"/>
        <v>6.6933281022638402</v>
      </c>
    </row>
    <row r="182" spans="1:18" x14ac:dyDescent="0.25">
      <c r="A182" s="1" t="s">
        <v>1304</v>
      </c>
      <c r="B182" s="1" t="s">
        <v>2354</v>
      </c>
      <c r="C182" s="36">
        <v>139635</v>
      </c>
      <c r="D182" s="43">
        <v>38</v>
      </c>
      <c r="E182" s="43">
        <f t="shared" si="39"/>
        <v>27.213807426504818</v>
      </c>
      <c r="F182" s="6">
        <f t="shared" si="40"/>
        <v>0.94231687579169443</v>
      </c>
      <c r="G182" s="44">
        <v>33</v>
      </c>
      <c r="H182" s="44">
        <f t="shared" si="28"/>
        <v>23.633043291438394</v>
      </c>
      <c r="I182" s="14">
        <f t="shared" si="29"/>
        <v>0.49384688534868393</v>
      </c>
      <c r="J182" s="49">
        <v>288</v>
      </c>
      <c r="K182" s="49">
        <f t="shared" si="30"/>
        <v>206.25201417982598</v>
      </c>
      <c r="L182" s="50">
        <f t="shared" si="31"/>
        <v>1.2003887702617058</v>
      </c>
      <c r="M182" s="45">
        <v>359</v>
      </c>
      <c r="N182" s="45">
        <f t="shared" si="32"/>
        <v>257.0988648977692</v>
      </c>
      <c r="O182" s="18">
        <f t="shared" si="33"/>
        <v>1.0343712649201466</v>
      </c>
      <c r="P182" s="37">
        <f t="shared" si="34"/>
        <v>10.584958217270195</v>
      </c>
      <c r="Q182" s="37">
        <f t="shared" si="35"/>
        <v>0.91100449881932988</v>
      </c>
      <c r="R182" s="37">
        <f t="shared" si="36"/>
        <v>-8.8995501180670118</v>
      </c>
    </row>
    <row r="183" spans="1:18" x14ac:dyDescent="0.25">
      <c r="A183" s="1" t="s">
        <v>231</v>
      </c>
      <c r="B183" s="1" t="s">
        <v>2343</v>
      </c>
      <c r="C183" s="36">
        <v>139371</v>
      </c>
      <c r="D183" s="43">
        <v>62</v>
      </c>
      <c r="E183" s="43">
        <f t="shared" si="39"/>
        <v>44.485581648980059</v>
      </c>
      <c r="F183" s="6">
        <f t="shared" si="40"/>
        <v>1.5403766793916467</v>
      </c>
      <c r="G183" s="44">
        <v>262</v>
      </c>
      <c r="H183" s="44">
        <f t="shared" si="28"/>
        <v>187.9874579360125</v>
      </c>
      <c r="I183" s="14">
        <f t="shared" si="29"/>
        <v>3.9282719301728202</v>
      </c>
      <c r="J183" s="49">
        <v>1532</v>
      </c>
      <c r="K183" s="49">
        <f t="shared" si="30"/>
        <v>1099.2243723586687</v>
      </c>
      <c r="L183" s="50">
        <f t="shared" si="31"/>
        <v>6.3974967605740876</v>
      </c>
      <c r="M183" s="45">
        <v>1856</v>
      </c>
      <c r="N183" s="45">
        <f t="shared" si="32"/>
        <v>1331.6974119436611</v>
      </c>
      <c r="O183" s="18">
        <f t="shared" si="33"/>
        <v>5.3577425829195198</v>
      </c>
      <c r="P183" s="37">
        <f t="shared" si="34"/>
        <v>3.3405172413793101</v>
      </c>
      <c r="Q183" s="37">
        <f t="shared" si="35"/>
        <v>0.28750479433303994</v>
      </c>
      <c r="R183" s="37">
        <f t="shared" si="36"/>
        <v>-71.249520566696006</v>
      </c>
    </row>
    <row r="184" spans="1:18" x14ac:dyDescent="0.25">
      <c r="A184" s="1" t="s">
        <v>652</v>
      </c>
      <c r="B184" s="1" t="s">
        <v>2351</v>
      </c>
      <c r="C184" s="36">
        <v>139213</v>
      </c>
      <c r="D184" s="43">
        <v>28</v>
      </c>
      <c r="E184" s="43">
        <f t="shared" si="39"/>
        <v>20.113064153491411</v>
      </c>
      <c r="F184" s="6">
        <f t="shared" si="40"/>
        <v>0.69644351775844648</v>
      </c>
      <c r="G184" s="44">
        <v>25</v>
      </c>
      <c r="H184" s="44">
        <f t="shared" si="28"/>
        <v>17.95809299418876</v>
      </c>
      <c r="I184" s="14">
        <f t="shared" si="29"/>
        <v>0.37526052750028072</v>
      </c>
      <c r="J184" s="49">
        <v>116</v>
      </c>
      <c r="K184" s="49">
        <f t="shared" si="30"/>
        <v>83.325551493035846</v>
      </c>
      <c r="L184" s="50">
        <f t="shared" si="31"/>
        <v>0.48495553697185295</v>
      </c>
      <c r="M184" s="45">
        <v>169</v>
      </c>
      <c r="N184" s="45">
        <f t="shared" si="32"/>
        <v>121.39670864071601</v>
      </c>
      <c r="O184" s="18">
        <f t="shared" si="33"/>
        <v>0.48840848489848582</v>
      </c>
      <c r="P184" s="37">
        <f t="shared" si="34"/>
        <v>16.568047337278109</v>
      </c>
      <c r="Q184" s="37">
        <f t="shared" si="35"/>
        <v>1.4259447558598419</v>
      </c>
      <c r="R184" s="37">
        <f t="shared" si="36"/>
        <v>42.594475585984192</v>
      </c>
    </row>
    <row r="185" spans="1:18" x14ac:dyDescent="0.25">
      <c r="A185" s="1" t="s">
        <v>884</v>
      </c>
      <c r="B185" s="1" t="s">
        <v>2350</v>
      </c>
      <c r="C185" s="36">
        <v>137614</v>
      </c>
      <c r="D185" s="43">
        <v>7</v>
      </c>
      <c r="E185" s="43">
        <f t="shared" si="39"/>
        <v>5.0866917610126876</v>
      </c>
      <c r="F185" s="6">
        <f t="shared" si="40"/>
        <v>0.17613395337267029</v>
      </c>
      <c r="G185" s="44">
        <v>41</v>
      </c>
      <c r="H185" s="44">
        <f t="shared" si="28"/>
        <v>29.793480314502887</v>
      </c>
      <c r="I185" s="14">
        <f t="shared" si="29"/>
        <v>0.62257819594249408</v>
      </c>
      <c r="J185" s="49">
        <v>140</v>
      </c>
      <c r="K185" s="49">
        <f t="shared" si="30"/>
        <v>101.73383522025377</v>
      </c>
      <c r="L185" s="50">
        <f t="shared" si="31"/>
        <v>0.59209193102751423</v>
      </c>
      <c r="M185" s="45">
        <v>188</v>
      </c>
      <c r="N185" s="45">
        <f t="shared" si="32"/>
        <v>136.61400729576934</v>
      </c>
      <c r="O185" s="18">
        <f t="shared" si="33"/>
        <v>0.54963137853029542</v>
      </c>
      <c r="P185" s="37">
        <f t="shared" si="34"/>
        <v>3.7234042553191489</v>
      </c>
      <c r="Q185" s="37">
        <f t="shared" si="35"/>
        <v>0.32045832944190589</v>
      </c>
      <c r="R185" s="37">
        <f t="shared" si="36"/>
        <v>-67.954167055809407</v>
      </c>
    </row>
    <row r="186" spans="1:18" x14ac:dyDescent="0.25">
      <c r="A186" s="1" t="s">
        <v>457</v>
      </c>
      <c r="B186" s="1" t="s">
        <v>2392</v>
      </c>
      <c r="C186" s="36">
        <v>137165</v>
      </c>
      <c r="D186" s="43">
        <v>77</v>
      </c>
      <c r="E186" s="43">
        <f t="shared" si="39"/>
        <v>56.13676958407757</v>
      </c>
      <c r="F186" s="6">
        <f t="shared" si="40"/>
        <v>1.9438156705697021</v>
      </c>
      <c r="G186" s="44">
        <v>64</v>
      </c>
      <c r="H186" s="44">
        <f t="shared" si="28"/>
        <v>46.659133160791747</v>
      </c>
      <c r="I186" s="14">
        <f t="shared" si="29"/>
        <v>0.97501059429253267</v>
      </c>
      <c r="J186" s="49">
        <v>316</v>
      </c>
      <c r="K186" s="49">
        <f t="shared" si="30"/>
        <v>230.37946998140924</v>
      </c>
      <c r="L186" s="50">
        <f t="shared" si="31"/>
        <v>1.3408108025719196</v>
      </c>
      <c r="M186" s="45">
        <v>457</v>
      </c>
      <c r="N186" s="45">
        <f t="shared" si="32"/>
        <v>333.17537272627857</v>
      </c>
      <c r="O186" s="18">
        <f t="shared" si="33"/>
        <v>1.3404455591982367</v>
      </c>
      <c r="P186" s="37">
        <f t="shared" si="34"/>
        <v>16.849015317286653</v>
      </c>
      <c r="Q186" s="37">
        <f t="shared" si="35"/>
        <v>1.4501265323541828</v>
      </c>
      <c r="R186" s="37">
        <f t="shared" si="36"/>
        <v>45.012653235418277</v>
      </c>
    </row>
    <row r="187" spans="1:18" x14ac:dyDescent="0.25">
      <c r="A187" s="1" t="s">
        <v>120</v>
      </c>
      <c r="B187" s="1" t="s">
        <v>2367</v>
      </c>
      <c r="C187" s="36">
        <v>134759</v>
      </c>
      <c r="D187" s="43">
        <v>3</v>
      </c>
      <c r="E187" s="43">
        <f t="shared" si="39"/>
        <v>2.2261963950459709</v>
      </c>
      <c r="F187" s="6">
        <f t="shared" si="40"/>
        <v>7.708522365140727E-2</v>
      </c>
      <c r="G187" s="44">
        <v>11</v>
      </c>
      <c r="H187" s="44">
        <f t="shared" si="28"/>
        <v>8.1627201151685593</v>
      </c>
      <c r="I187" s="14">
        <f t="shared" si="29"/>
        <v>0.17057193418290795</v>
      </c>
      <c r="J187" s="49">
        <v>7</v>
      </c>
      <c r="K187" s="49">
        <f t="shared" si="30"/>
        <v>5.1944582551072651</v>
      </c>
      <c r="L187" s="50">
        <f t="shared" si="31"/>
        <v>3.0231798616945933E-2</v>
      </c>
      <c r="M187" s="45">
        <v>21</v>
      </c>
      <c r="N187" s="45">
        <f t="shared" si="32"/>
        <v>15.583374765321796</v>
      </c>
      <c r="O187" s="18">
        <f t="shared" si="33"/>
        <v>6.2695706860238509E-2</v>
      </c>
      <c r="P187" s="37">
        <f t="shared" si="34"/>
        <v>14.285714285714285</v>
      </c>
      <c r="Q187" s="37">
        <f t="shared" si="35"/>
        <v>1.2295135905118022</v>
      </c>
      <c r="R187" s="37">
        <f t="shared" si="36"/>
        <v>22.951359051180219</v>
      </c>
    </row>
    <row r="188" spans="1:18" x14ac:dyDescent="0.25">
      <c r="A188" s="1" t="s">
        <v>72</v>
      </c>
      <c r="B188" s="1" t="s">
        <v>2365</v>
      </c>
      <c r="C188" s="36">
        <v>134631</v>
      </c>
      <c r="D188" s="43">
        <v>17</v>
      </c>
      <c r="E188" s="43">
        <f t="shared" si="39"/>
        <v>12.627106684196063</v>
      </c>
      <c r="F188" s="6">
        <f t="shared" si="40"/>
        <v>0.43723156905091165</v>
      </c>
      <c r="G188" s="44">
        <v>90</v>
      </c>
      <c r="H188" s="44">
        <f t="shared" si="28"/>
        <v>66.849388328096808</v>
      </c>
      <c r="I188" s="14">
        <f t="shared" si="29"/>
        <v>1.3969154038343892</v>
      </c>
      <c r="J188" s="49">
        <v>69</v>
      </c>
      <c r="K188" s="49">
        <f t="shared" si="30"/>
        <v>51.25119771820755</v>
      </c>
      <c r="L188" s="50">
        <f t="shared" si="31"/>
        <v>0.29828247955804088</v>
      </c>
      <c r="M188" s="45">
        <v>176</v>
      </c>
      <c r="N188" s="45">
        <f t="shared" si="32"/>
        <v>130.72769273050042</v>
      </c>
      <c r="O188" s="18">
        <f t="shared" si="33"/>
        <v>0.52594930336821277</v>
      </c>
      <c r="P188" s="37">
        <f t="shared" si="34"/>
        <v>9.6590909090909083</v>
      </c>
      <c r="Q188" s="37">
        <f t="shared" si="35"/>
        <v>0.83131884813013901</v>
      </c>
      <c r="R188" s="37">
        <f t="shared" si="36"/>
        <v>-16.868115186986099</v>
      </c>
    </row>
    <row r="189" spans="1:18" x14ac:dyDescent="0.25">
      <c r="A189" s="1" t="s">
        <v>1757</v>
      </c>
      <c r="B189" s="1" t="s">
        <v>2352</v>
      </c>
      <c r="C189" s="36">
        <v>134420</v>
      </c>
      <c r="D189" s="43">
        <v>21</v>
      </c>
      <c r="E189" s="43">
        <f t="shared" si="39"/>
        <v>15.622675197143282</v>
      </c>
      <c r="F189" s="6">
        <f t="shared" si="40"/>
        <v>0.54095739903496465</v>
      </c>
      <c r="G189" s="44">
        <v>141</v>
      </c>
      <c r="H189" s="44">
        <f t="shared" si="28"/>
        <v>104.89510489510489</v>
      </c>
      <c r="I189" s="14">
        <f t="shared" si="29"/>
        <v>2.1919361041215346</v>
      </c>
      <c r="J189" s="49">
        <v>271</v>
      </c>
      <c r="K189" s="49">
        <f t="shared" si="30"/>
        <v>201.6069037345633</v>
      </c>
      <c r="L189" s="50">
        <f t="shared" si="31"/>
        <v>1.173354181352154</v>
      </c>
      <c r="M189" s="45">
        <v>433</v>
      </c>
      <c r="N189" s="45">
        <f t="shared" si="32"/>
        <v>322.12468382681146</v>
      </c>
      <c r="O189" s="18">
        <f t="shared" si="33"/>
        <v>1.2959859500135522</v>
      </c>
      <c r="P189" s="37">
        <f t="shared" si="34"/>
        <v>4.8498845265588919</v>
      </c>
      <c r="Q189" s="37">
        <f t="shared" si="35"/>
        <v>0.41740992564719387</v>
      </c>
      <c r="R189" s="37">
        <f t="shared" si="36"/>
        <v>-58.259007435280608</v>
      </c>
    </row>
    <row r="190" spans="1:18" x14ac:dyDescent="0.25">
      <c r="A190" s="1" t="s">
        <v>708</v>
      </c>
      <c r="B190" s="1" t="s">
        <v>2348</v>
      </c>
      <c r="C190" s="36">
        <v>133955</v>
      </c>
      <c r="D190" s="43">
        <v>36</v>
      </c>
      <c r="E190" s="43">
        <f t="shared" si="39"/>
        <v>26.874696726512635</v>
      </c>
      <c r="F190" s="6">
        <f t="shared" si="40"/>
        <v>0.9305746843975955</v>
      </c>
      <c r="G190" s="44">
        <v>15</v>
      </c>
      <c r="H190" s="44">
        <f t="shared" si="28"/>
        <v>11.197790302713598</v>
      </c>
      <c r="I190" s="14">
        <f t="shared" si="29"/>
        <v>0.23399414944524613</v>
      </c>
      <c r="J190" s="49">
        <v>355</v>
      </c>
      <c r="K190" s="49">
        <f t="shared" si="30"/>
        <v>265.01437049755515</v>
      </c>
      <c r="L190" s="50">
        <f t="shared" si="31"/>
        <v>1.5423862674421167</v>
      </c>
      <c r="M190" s="45">
        <v>406</v>
      </c>
      <c r="N190" s="45">
        <f t="shared" si="32"/>
        <v>303.08685752678139</v>
      </c>
      <c r="O190" s="18">
        <f t="shared" si="33"/>
        <v>1.2193921444394886</v>
      </c>
      <c r="P190" s="37">
        <f t="shared" si="34"/>
        <v>8.8669950738916263</v>
      </c>
      <c r="Q190" s="37">
        <f t="shared" si="35"/>
        <v>0.76314636652456702</v>
      </c>
      <c r="R190" s="37">
        <f t="shared" si="36"/>
        <v>-23.685363347543298</v>
      </c>
    </row>
    <row r="191" spans="1:18" x14ac:dyDescent="0.25">
      <c r="A191" s="1" t="s">
        <v>342</v>
      </c>
      <c r="B191" s="1" t="s">
        <v>2353</v>
      </c>
      <c r="C191" s="36">
        <v>133299</v>
      </c>
      <c r="D191" s="43">
        <v>16</v>
      </c>
      <c r="E191" s="43">
        <f t="shared" si="39"/>
        <v>12.00309079587994</v>
      </c>
      <c r="F191" s="6">
        <f t="shared" si="40"/>
        <v>0.41562412937491378</v>
      </c>
      <c r="G191" s="44">
        <v>27</v>
      </c>
      <c r="H191" s="44">
        <f t="shared" si="28"/>
        <v>20.255215718047399</v>
      </c>
      <c r="I191" s="14">
        <f t="shared" si="29"/>
        <v>0.42326225493130709</v>
      </c>
      <c r="J191" s="49">
        <v>53</v>
      </c>
      <c r="K191" s="49">
        <f t="shared" si="30"/>
        <v>39.760238261352299</v>
      </c>
      <c r="L191" s="50">
        <f t="shared" si="31"/>
        <v>0.23140498143326968</v>
      </c>
      <c r="M191" s="45">
        <v>96</v>
      </c>
      <c r="N191" s="45">
        <f t="shared" si="32"/>
        <v>72.018544775279636</v>
      </c>
      <c r="O191" s="18">
        <f t="shared" si="33"/>
        <v>0.28974812193953248</v>
      </c>
      <c r="P191" s="37">
        <f t="shared" si="34"/>
        <v>16.666666666666664</v>
      </c>
      <c r="Q191" s="37">
        <f t="shared" si="35"/>
        <v>1.434432522263769</v>
      </c>
      <c r="R191" s="37">
        <f t="shared" si="36"/>
        <v>43.443252226376906</v>
      </c>
    </row>
    <row r="192" spans="1:18" x14ac:dyDescent="0.25">
      <c r="A192" s="1" t="s">
        <v>1581</v>
      </c>
      <c r="B192" s="1" t="s">
        <v>2356</v>
      </c>
      <c r="C192" s="36">
        <v>133206</v>
      </c>
      <c r="D192" s="43">
        <v>17</v>
      </c>
      <c r="E192" s="43">
        <f t="shared" si="39"/>
        <v>12.76218788943441</v>
      </c>
      <c r="F192" s="6">
        <f t="shared" si="40"/>
        <v>0.44190894834236666</v>
      </c>
      <c r="G192" s="44">
        <v>105</v>
      </c>
      <c r="H192" s="44">
        <f t="shared" si="28"/>
        <v>78.825278140624292</v>
      </c>
      <c r="I192" s="14">
        <f t="shared" si="29"/>
        <v>1.647169076637431</v>
      </c>
      <c r="J192" s="49">
        <v>299</v>
      </c>
      <c r="K192" s="49">
        <f t="shared" si="30"/>
        <v>224.4643634671111</v>
      </c>
      <c r="L192" s="50">
        <f t="shared" si="31"/>
        <v>1.3063848239316591</v>
      </c>
      <c r="M192" s="45">
        <v>421</v>
      </c>
      <c r="N192" s="45">
        <f t="shared" si="32"/>
        <v>316.05182949716982</v>
      </c>
      <c r="O192" s="18">
        <f t="shared" si="33"/>
        <v>1.2715533800093048</v>
      </c>
      <c r="P192" s="37">
        <f t="shared" si="34"/>
        <v>4.0380047505938244</v>
      </c>
      <c r="Q192" s="37">
        <f t="shared" si="35"/>
        <v>0.34753472035844296</v>
      </c>
      <c r="R192" s="37">
        <f t="shared" si="36"/>
        <v>-65.246527964155703</v>
      </c>
    </row>
    <row r="193" spans="1:18" x14ac:dyDescent="0.25">
      <c r="A193" s="1" t="s">
        <v>132</v>
      </c>
      <c r="B193" s="1" t="s">
        <v>2368</v>
      </c>
      <c r="C193" s="36">
        <v>131491</v>
      </c>
      <c r="D193" s="43">
        <v>13</v>
      </c>
      <c r="E193" s="43">
        <f t="shared" si="39"/>
        <v>9.8866082089268463</v>
      </c>
      <c r="F193" s="6">
        <f t="shared" si="40"/>
        <v>0.34233790272723336</v>
      </c>
      <c r="G193" s="44">
        <v>7</v>
      </c>
      <c r="H193" s="44">
        <f t="shared" si="28"/>
        <v>5.3235582663452252</v>
      </c>
      <c r="I193" s="14">
        <f t="shared" si="29"/>
        <v>0.11124350919964895</v>
      </c>
      <c r="J193" s="49">
        <v>82</v>
      </c>
      <c r="K193" s="49">
        <f t="shared" si="30"/>
        <v>62.361682548615491</v>
      </c>
      <c r="L193" s="50">
        <f t="shared" si="31"/>
        <v>0.36294561157941652</v>
      </c>
      <c r="M193" s="45">
        <v>102</v>
      </c>
      <c r="N193" s="45">
        <f t="shared" si="32"/>
        <v>77.571849023887566</v>
      </c>
      <c r="O193" s="18">
        <f t="shared" si="33"/>
        <v>0.31209041560311235</v>
      </c>
      <c r="P193" s="37">
        <f t="shared" si="34"/>
        <v>12.745098039215685</v>
      </c>
      <c r="Q193" s="37">
        <f t="shared" si="35"/>
        <v>1.0969189876134706</v>
      </c>
      <c r="R193" s="37">
        <f t="shared" si="36"/>
        <v>9.691898761347062</v>
      </c>
    </row>
    <row r="194" spans="1:18" x14ac:dyDescent="0.25">
      <c r="A194" s="1" t="s">
        <v>352</v>
      </c>
      <c r="B194" s="1" t="s">
        <v>2357</v>
      </c>
      <c r="C194" s="36">
        <v>130796</v>
      </c>
      <c r="D194" s="43">
        <v>38</v>
      </c>
      <c r="E194" s="43">
        <f t="shared" si="39"/>
        <v>29.052876234747238</v>
      </c>
      <c r="F194" s="6">
        <f t="shared" si="40"/>
        <v>1.0059972548944405</v>
      </c>
      <c r="G194" s="44">
        <v>98</v>
      </c>
      <c r="H194" s="44">
        <f t="shared" si="28"/>
        <v>74.925838710663939</v>
      </c>
      <c r="I194" s="14">
        <f t="shared" si="29"/>
        <v>1.5656846062142158</v>
      </c>
      <c r="J194" s="49">
        <v>136</v>
      </c>
      <c r="K194" s="49">
        <f t="shared" si="30"/>
        <v>103.97871494541117</v>
      </c>
      <c r="L194" s="50">
        <f t="shared" si="31"/>
        <v>0.60515715331580511</v>
      </c>
      <c r="M194" s="45">
        <v>272</v>
      </c>
      <c r="N194" s="45">
        <f t="shared" si="32"/>
        <v>207.95742989082234</v>
      </c>
      <c r="O194" s="18">
        <f t="shared" si="33"/>
        <v>0.8366633197359522</v>
      </c>
      <c r="P194" s="37">
        <f t="shared" si="34"/>
        <v>13.970588235294118</v>
      </c>
      <c r="Q194" s="37">
        <f t="shared" si="35"/>
        <v>1.2023919671916889</v>
      </c>
      <c r="R194" s="37">
        <f t="shared" si="36"/>
        <v>20.239196719168895</v>
      </c>
    </row>
    <row r="195" spans="1:18" x14ac:dyDescent="0.25">
      <c r="A195" s="1" t="s">
        <v>2385</v>
      </c>
      <c r="B195" s="1" t="s">
        <v>2386</v>
      </c>
      <c r="C195" s="36">
        <v>130184</v>
      </c>
      <c r="D195" s="43">
        <v>2</v>
      </c>
      <c r="E195" s="43">
        <f t="shared" si="39"/>
        <v>1.5362871013334971</v>
      </c>
      <c r="F195" s="6">
        <f t="shared" si="40"/>
        <v>5.3196130881623921E-2</v>
      </c>
      <c r="G195" s="44">
        <v>27</v>
      </c>
      <c r="H195" s="44">
        <f t="shared" si="28"/>
        <v>20.739875868002212</v>
      </c>
      <c r="I195" s="14">
        <f t="shared" si="29"/>
        <v>0.43338993516936258</v>
      </c>
      <c r="J195" s="49">
        <v>73</v>
      </c>
      <c r="K195" s="49">
        <f t="shared" si="30"/>
        <v>56.074479198672641</v>
      </c>
      <c r="L195" s="50">
        <f t="shared" si="31"/>
        <v>0.3263540256614092</v>
      </c>
      <c r="M195" s="45">
        <v>102</v>
      </c>
      <c r="N195" s="45">
        <f t="shared" si="32"/>
        <v>78.350642168008349</v>
      </c>
      <c r="O195" s="18">
        <f t="shared" si="33"/>
        <v>0.31522368983952598</v>
      </c>
      <c r="P195" s="37">
        <f t="shared" si="34"/>
        <v>1.9607843137254901</v>
      </c>
      <c r="Q195" s="37">
        <f t="shared" si="35"/>
        <v>0.16875676732514933</v>
      </c>
      <c r="R195" s="37">
        <f t="shared" si="36"/>
        <v>-83.124323267485067</v>
      </c>
    </row>
    <row r="196" spans="1:18" x14ac:dyDescent="0.25">
      <c r="A196" s="1" t="s">
        <v>735</v>
      </c>
      <c r="B196" s="1" t="s">
        <v>2359</v>
      </c>
      <c r="C196" s="36">
        <v>129114</v>
      </c>
      <c r="D196" s="43">
        <v>3</v>
      </c>
      <c r="E196" s="43">
        <f t="shared" si="39"/>
        <v>2.3235280449835032</v>
      </c>
      <c r="F196" s="6">
        <f t="shared" si="40"/>
        <v>8.0455470778072039E-2</v>
      </c>
      <c r="G196" s="44">
        <v>11</v>
      </c>
      <c r="H196" s="44">
        <f t="shared" si="28"/>
        <v>8.5196028316061785</v>
      </c>
      <c r="I196" s="14">
        <f t="shared" si="29"/>
        <v>0.17802951870869538</v>
      </c>
      <c r="J196" s="49">
        <v>39</v>
      </c>
      <c r="K196" s="49">
        <f t="shared" si="30"/>
        <v>30.205864584785541</v>
      </c>
      <c r="L196" s="50">
        <f t="shared" si="31"/>
        <v>0.17579843177681259</v>
      </c>
      <c r="M196" s="45">
        <v>53</v>
      </c>
      <c r="N196" s="45">
        <f t="shared" si="32"/>
        <v>41.04899546137522</v>
      </c>
      <c r="O196" s="18">
        <f t="shared" si="33"/>
        <v>0.16515009265391922</v>
      </c>
      <c r="P196" s="37">
        <f t="shared" si="34"/>
        <v>5.6603773584905666</v>
      </c>
      <c r="Q196" s="37">
        <f t="shared" si="35"/>
        <v>0.48716576227826131</v>
      </c>
      <c r="R196" s="37">
        <f t="shared" si="36"/>
        <v>-51.283423772173876</v>
      </c>
    </row>
    <row r="197" spans="1:18" x14ac:dyDescent="0.25">
      <c r="A197" s="1" t="s">
        <v>302</v>
      </c>
      <c r="B197" s="1" t="s">
        <v>2362</v>
      </c>
      <c r="C197" s="36">
        <v>127678</v>
      </c>
      <c r="D197" s="43">
        <v>8</v>
      </c>
      <c r="E197" s="43">
        <f t="shared" si="39"/>
        <v>6.2657623083068339</v>
      </c>
      <c r="F197" s="6">
        <f t="shared" si="40"/>
        <v>0.21696095185367342</v>
      </c>
      <c r="G197" s="44">
        <v>57</v>
      </c>
      <c r="H197" s="44">
        <f t="shared" si="28"/>
        <v>44.64355644668619</v>
      </c>
      <c r="I197" s="14">
        <f t="shared" si="29"/>
        <v>0.93289218109591465</v>
      </c>
      <c r="J197" s="49">
        <v>103</v>
      </c>
      <c r="K197" s="49">
        <f t="shared" si="30"/>
        <v>80.671689719450498</v>
      </c>
      <c r="L197" s="50">
        <f t="shared" si="31"/>
        <v>0.46951003510120859</v>
      </c>
      <c r="M197" s="45">
        <v>168</v>
      </c>
      <c r="N197" s="45">
        <f t="shared" si="32"/>
        <v>131.58100847444351</v>
      </c>
      <c r="O197" s="18">
        <f t="shared" si="33"/>
        <v>0.52938240014905502</v>
      </c>
      <c r="P197" s="37">
        <f t="shared" si="34"/>
        <v>4.7619047619047619</v>
      </c>
      <c r="Q197" s="37">
        <f t="shared" si="35"/>
        <v>0.40983786350393409</v>
      </c>
      <c r="R197" s="37">
        <f t="shared" si="36"/>
        <v>-59.016213649606584</v>
      </c>
    </row>
    <row r="198" spans="1:18" x14ac:dyDescent="0.25">
      <c r="A198" s="1" t="s">
        <v>1217</v>
      </c>
      <c r="B198" s="1" t="s">
        <v>2437</v>
      </c>
      <c r="C198" s="36">
        <v>126781</v>
      </c>
      <c r="D198" s="43">
        <v>21</v>
      </c>
      <c r="E198" s="43">
        <f t="shared" si="39"/>
        <v>16.563996182393261</v>
      </c>
      <c r="F198" s="6">
        <f t="shared" si="40"/>
        <v>0.57355198001498608</v>
      </c>
      <c r="G198" s="44">
        <v>17</v>
      </c>
      <c r="H198" s="44">
        <f t="shared" si="28"/>
        <v>13.408949290508829</v>
      </c>
      <c r="I198" s="14">
        <f t="shared" si="29"/>
        <v>0.28019953931685088</v>
      </c>
      <c r="J198" s="49">
        <v>145</v>
      </c>
      <c r="K198" s="49">
        <f t="shared" si="30"/>
        <v>114.3704498308106</v>
      </c>
      <c r="L198" s="50">
        <f t="shared" si="31"/>
        <v>0.66563715352125485</v>
      </c>
      <c r="M198" s="45">
        <v>183</v>
      </c>
      <c r="N198" s="45">
        <f t="shared" si="32"/>
        <v>144.3433953037127</v>
      </c>
      <c r="O198" s="18">
        <f t="shared" si="33"/>
        <v>0.58072858642350833</v>
      </c>
      <c r="P198" s="37">
        <f t="shared" si="34"/>
        <v>11.475409836065573</v>
      </c>
      <c r="Q198" s="37">
        <f t="shared" si="35"/>
        <v>0.98764206450948044</v>
      </c>
      <c r="R198" s="37">
        <f t="shared" si="36"/>
        <v>-1.2357935490519556</v>
      </c>
    </row>
    <row r="199" spans="1:18" x14ac:dyDescent="0.25">
      <c r="A199" s="1" t="s">
        <v>1197</v>
      </c>
      <c r="B199" s="1" t="s">
        <v>2381</v>
      </c>
      <c r="C199" s="36">
        <v>125961</v>
      </c>
      <c r="D199" s="43">
        <v>24</v>
      </c>
      <c r="E199" s="43">
        <f t="shared" si="39"/>
        <v>19.053516564650966</v>
      </c>
      <c r="F199" s="6">
        <f t="shared" si="40"/>
        <v>0.65975517209548951</v>
      </c>
      <c r="G199" s="44">
        <v>15</v>
      </c>
      <c r="H199" s="44">
        <f t="shared" si="28"/>
        <v>11.908447852906853</v>
      </c>
      <c r="I199" s="14">
        <f t="shared" si="29"/>
        <v>0.24884437475836127</v>
      </c>
      <c r="J199" s="49">
        <v>82</v>
      </c>
      <c r="K199" s="49">
        <f t="shared" si="30"/>
        <v>65.099514929224128</v>
      </c>
      <c r="L199" s="50">
        <f t="shared" si="31"/>
        <v>0.37887982321662306</v>
      </c>
      <c r="M199" s="45">
        <v>121</v>
      </c>
      <c r="N199" s="45">
        <f t="shared" si="32"/>
        <v>96.061479346781951</v>
      </c>
      <c r="O199" s="18">
        <f t="shared" si="33"/>
        <v>0.38647869542925212</v>
      </c>
      <c r="P199" s="37">
        <f t="shared" si="34"/>
        <v>19.834710743801654</v>
      </c>
      <c r="Q199" s="37">
        <f t="shared" si="35"/>
        <v>1.7070932496362214</v>
      </c>
      <c r="R199" s="37">
        <f t="shared" si="36"/>
        <v>70.709324963622151</v>
      </c>
    </row>
    <row r="200" spans="1:18" x14ac:dyDescent="0.25">
      <c r="A200" s="1" t="s">
        <v>300</v>
      </c>
      <c r="B200" s="1" t="s">
        <v>2364</v>
      </c>
      <c r="C200" s="36">
        <v>125904</v>
      </c>
      <c r="D200" s="43">
        <v>3</v>
      </c>
      <c r="E200" s="43">
        <f t="shared" si="39"/>
        <v>2.3827678231033169</v>
      </c>
      <c r="F200" s="6">
        <f t="shared" si="40"/>
        <v>8.250673254257207E-2</v>
      </c>
      <c r="G200" s="44">
        <v>134</v>
      </c>
      <c r="H200" s="44">
        <f t="shared" ref="H200:H263" si="41">((G200/($C200/100000)))</f>
        <v>106.43029609861482</v>
      </c>
      <c r="I200" s="14">
        <f t="shared" ref="I200:I259" si="42">((G200/$C200)/($G$1999/$C$1999))</f>
        <v>2.2240161618999048</v>
      </c>
      <c r="J200" s="49">
        <v>100</v>
      </c>
      <c r="K200" s="49">
        <f t="shared" ref="K200:K263" si="43">((J200/($C200/100000)))</f>
        <v>79.425594103443899</v>
      </c>
      <c r="L200" s="50">
        <f t="shared" ref="L200:L259" si="44">((J200/$C200)/($J$1999/$C$1999))</f>
        <v>0.46225774624441945</v>
      </c>
      <c r="M200" s="45">
        <v>237</v>
      </c>
      <c r="N200" s="45">
        <f t="shared" ref="N200:N263" si="45">((M200/($C200/100000)))</f>
        <v>188.23865802516204</v>
      </c>
      <c r="O200" s="18">
        <f t="shared" ref="O200:O263" si="46">((M200/$C200)/($M$1999/$C$1999))</f>
        <v>0.75732990453217364</v>
      </c>
      <c r="P200" s="37">
        <f t="shared" ref="P200:P263" si="47">D200/M200*100</f>
        <v>1.2658227848101267</v>
      </c>
      <c r="Q200" s="37">
        <f t="shared" ref="Q200:Q263" si="48">P200/$P$1999</f>
        <v>0.10894424219724831</v>
      </c>
      <c r="R200" s="37">
        <f t="shared" ref="R200:R263" si="49">(Q200-1)*100</f>
        <v>-89.105575780275174</v>
      </c>
    </row>
    <row r="201" spans="1:18" x14ac:dyDescent="0.25">
      <c r="A201" s="1" t="s">
        <v>1570</v>
      </c>
      <c r="B201" s="1" t="s">
        <v>2361</v>
      </c>
      <c r="C201" s="36">
        <v>125639</v>
      </c>
      <c r="D201" s="43">
        <v>16</v>
      </c>
      <c r="E201" s="43">
        <f t="shared" si="39"/>
        <v>12.734899195313558</v>
      </c>
      <c r="F201" s="6">
        <f t="shared" si="40"/>
        <v>0.44096403840803117</v>
      </c>
      <c r="G201" s="44">
        <v>83</v>
      </c>
      <c r="H201" s="44">
        <f t="shared" si="41"/>
        <v>66.062289575689078</v>
      </c>
      <c r="I201" s="14">
        <f t="shared" si="42"/>
        <v>1.3804678281859664</v>
      </c>
      <c r="J201" s="49">
        <v>151</v>
      </c>
      <c r="K201" s="49">
        <f t="shared" si="43"/>
        <v>120.18561115577171</v>
      </c>
      <c r="L201" s="50">
        <f t="shared" si="44"/>
        <v>0.69948145016728602</v>
      </c>
      <c r="M201" s="45">
        <v>250</v>
      </c>
      <c r="N201" s="45">
        <f t="shared" si="45"/>
        <v>198.98279992677433</v>
      </c>
      <c r="O201" s="18">
        <f t="shared" si="46"/>
        <v>0.80055620058630572</v>
      </c>
      <c r="P201" s="37">
        <f t="shared" si="47"/>
        <v>6.4</v>
      </c>
      <c r="Q201" s="37">
        <f t="shared" si="48"/>
        <v>0.55082208854928749</v>
      </c>
      <c r="R201" s="37">
        <f t="shared" si="49"/>
        <v>-44.917791145071249</v>
      </c>
    </row>
    <row r="202" spans="1:18" x14ac:dyDescent="0.25">
      <c r="A202" s="1" t="s">
        <v>828</v>
      </c>
      <c r="B202" s="1" t="s">
        <v>2370</v>
      </c>
      <c r="C202" s="36">
        <v>123812</v>
      </c>
      <c r="D202" s="43">
        <v>45</v>
      </c>
      <c r="E202" s="43">
        <f t="shared" si="39"/>
        <v>36.345426937615088</v>
      </c>
      <c r="F202" s="6">
        <f t="shared" si="40"/>
        <v>1.2585122186104731</v>
      </c>
      <c r="G202" s="44">
        <v>9</v>
      </c>
      <c r="H202" s="44">
        <f t="shared" si="41"/>
        <v>7.2690853875230177</v>
      </c>
      <c r="I202" s="14">
        <f t="shared" si="42"/>
        <v>0.15189813405294131</v>
      </c>
      <c r="J202" s="49">
        <v>83</v>
      </c>
      <c r="K202" s="49">
        <f t="shared" si="43"/>
        <v>67.037120796045613</v>
      </c>
      <c r="L202" s="50">
        <f t="shared" si="44"/>
        <v>0.39015670859868695</v>
      </c>
      <c r="M202" s="45">
        <v>137</v>
      </c>
      <c r="N202" s="45">
        <f t="shared" si="45"/>
        <v>110.65163312118372</v>
      </c>
      <c r="O202" s="18">
        <f t="shared" si="46"/>
        <v>0.4451784326723876</v>
      </c>
      <c r="P202" s="37">
        <f t="shared" si="47"/>
        <v>32.846715328467155</v>
      </c>
      <c r="Q202" s="37">
        <f t="shared" si="48"/>
        <v>2.8269838030015895</v>
      </c>
      <c r="R202" s="37">
        <f t="shared" si="49"/>
        <v>182.69838030015896</v>
      </c>
    </row>
    <row r="203" spans="1:18" x14ac:dyDescent="0.25">
      <c r="A203" s="1" t="s">
        <v>42</v>
      </c>
      <c r="B203" s="1" t="s">
        <v>2229</v>
      </c>
      <c r="C203" s="36">
        <v>119492</v>
      </c>
      <c r="D203" s="43">
        <v>21</v>
      </c>
      <c r="E203" s="43">
        <f t="shared" si="39"/>
        <v>17.574398286077731</v>
      </c>
      <c r="F203" s="6">
        <f t="shared" si="40"/>
        <v>0.60853859319686632</v>
      </c>
      <c r="G203" s="44">
        <v>55</v>
      </c>
      <c r="H203" s="44">
        <f t="shared" si="41"/>
        <v>46.028185987346433</v>
      </c>
      <c r="I203" s="14">
        <f t="shared" si="42"/>
        <v>0.96182603348150886</v>
      </c>
      <c r="J203" s="49">
        <v>185</v>
      </c>
      <c r="K203" s="49">
        <f t="shared" si="43"/>
        <v>154.8220801392562</v>
      </c>
      <c r="L203" s="50">
        <f t="shared" si="44"/>
        <v>0.90106604353296593</v>
      </c>
      <c r="M203" s="45">
        <v>261</v>
      </c>
      <c r="N203" s="45">
        <f t="shared" si="45"/>
        <v>218.42466441268036</v>
      </c>
      <c r="O203" s="18">
        <f t="shared" si="46"/>
        <v>0.87877555005208075</v>
      </c>
      <c r="P203" s="37">
        <f t="shared" si="47"/>
        <v>8.0459770114942533</v>
      </c>
      <c r="Q203" s="37">
        <f t="shared" si="48"/>
        <v>0.69248466592044045</v>
      </c>
      <c r="R203" s="37">
        <f t="shared" si="49"/>
        <v>-30.751533407955954</v>
      </c>
    </row>
    <row r="204" spans="1:18" x14ac:dyDescent="0.25">
      <c r="A204" s="1" t="s">
        <v>786</v>
      </c>
      <c r="B204" s="1" t="s">
        <v>2443</v>
      </c>
      <c r="C204" s="36">
        <v>119032</v>
      </c>
      <c r="D204" s="43">
        <v>4</v>
      </c>
      <c r="E204" s="43">
        <f t="shared" si="39"/>
        <v>3.3604408898447473</v>
      </c>
      <c r="F204" s="6">
        <f t="shared" si="40"/>
        <v>0.11636005616461673</v>
      </c>
      <c r="G204" s="44">
        <v>9</v>
      </c>
      <c r="H204" s="44">
        <f t="shared" si="41"/>
        <v>7.560992002150682</v>
      </c>
      <c r="I204" s="14">
        <f t="shared" si="42"/>
        <v>0.15799794822705465</v>
      </c>
      <c r="J204" s="49">
        <v>50</v>
      </c>
      <c r="K204" s="49">
        <f t="shared" si="43"/>
        <v>42.005511123059343</v>
      </c>
      <c r="L204" s="50">
        <f t="shared" si="44"/>
        <v>0.24447249178018257</v>
      </c>
      <c r="M204" s="45">
        <v>63</v>
      </c>
      <c r="N204" s="45">
        <f t="shared" si="45"/>
        <v>52.926944015054772</v>
      </c>
      <c r="O204" s="18">
        <f t="shared" si="46"/>
        <v>0.21293796863311243</v>
      </c>
      <c r="P204" s="37">
        <f t="shared" si="47"/>
        <v>6.3492063492063489</v>
      </c>
      <c r="Q204" s="37">
        <f t="shared" si="48"/>
        <v>0.54645048467191215</v>
      </c>
      <c r="R204" s="37">
        <f t="shared" si="49"/>
        <v>-45.354951532808784</v>
      </c>
    </row>
    <row r="205" spans="1:18" x14ac:dyDescent="0.25">
      <c r="A205" s="1" t="s">
        <v>271</v>
      </c>
      <c r="B205" s="1" t="s">
        <v>2369</v>
      </c>
      <c r="C205" s="36">
        <v>118967</v>
      </c>
      <c r="D205" s="43">
        <v>9</v>
      </c>
      <c r="E205" s="43">
        <f t="shared" si="39"/>
        <v>7.5651231013642439</v>
      </c>
      <c r="F205" s="6">
        <f t="shared" si="40"/>
        <v>0.2619531715695948</v>
      </c>
      <c r="G205" s="44">
        <v>44</v>
      </c>
      <c r="H205" s="44">
        <f t="shared" si="41"/>
        <v>36.985046273336302</v>
      </c>
      <c r="I205" s="14">
        <f t="shared" si="42"/>
        <v>0.77285644854638658</v>
      </c>
      <c r="J205" s="49">
        <v>114</v>
      </c>
      <c r="K205" s="49">
        <f t="shared" si="43"/>
        <v>95.824892617280426</v>
      </c>
      <c r="L205" s="50">
        <f t="shared" si="44"/>
        <v>0.55770182641236155</v>
      </c>
      <c r="M205" s="45">
        <v>167</v>
      </c>
      <c r="N205" s="45">
        <f t="shared" si="45"/>
        <v>140.37506199198097</v>
      </c>
      <c r="O205" s="18">
        <f t="shared" si="46"/>
        <v>0.56476301633469117</v>
      </c>
      <c r="P205" s="37">
        <f t="shared" si="47"/>
        <v>5.3892215568862278</v>
      </c>
      <c r="Q205" s="37">
        <f t="shared" si="48"/>
        <v>0.46382848025295537</v>
      </c>
      <c r="R205" s="37">
        <f t="shared" si="49"/>
        <v>-53.61715197470447</v>
      </c>
    </row>
    <row r="206" spans="1:18" x14ac:dyDescent="0.25">
      <c r="A206" s="1" t="s">
        <v>463</v>
      </c>
      <c r="B206" s="1" t="s">
        <v>2375</v>
      </c>
      <c r="C206" s="36">
        <v>118824</v>
      </c>
      <c r="D206" s="43">
        <v>44</v>
      </c>
      <c r="E206" s="43">
        <f t="shared" si="39"/>
        <v>37.029556318588838</v>
      </c>
      <c r="F206" s="6">
        <f t="shared" si="40"/>
        <v>1.2822011736623344</v>
      </c>
      <c r="G206" s="44">
        <v>36</v>
      </c>
      <c r="H206" s="44">
        <f t="shared" si="41"/>
        <v>30.296909715209051</v>
      </c>
      <c r="I206" s="14">
        <f t="shared" si="42"/>
        <v>0.63309808703166937</v>
      </c>
      <c r="J206" s="49">
        <v>128</v>
      </c>
      <c r="K206" s="49">
        <f t="shared" si="43"/>
        <v>107.72234565407662</v>
      </c>
      <c r="L206" s="50">
        <f t="shared" si="44"/>
        <v>0.62694512120818569</v>
      </c>
      <c r="M206" s="45">
        <v>208</v>
      </c>
      <c r="N206" s="45">
        <f t="shared" si="45"/>
        <v>175.04881168787452</v>
      </c>
      <c r="O206" s="18">
        <f t="shared" si="46"/>
        <v>0.70426394469050957</v>
      </c>
      <c r="P206" s="37">
        <f t="shared" si="47"/>
        <v>21.153846153846153</v>
      </c>
      <c r="Q206" s="37">
        <f t="shared" si="48"/>
        <v>1.8206258936424764</v>
      </c>
      <c r="R206" s="37">
        <f t="shared" si="49"/>
        <v>82.062589364247643</v>
      </c>
    </row>
    <row r="207" spans="1:18" x14ac:dyDescent="0.25">
      <c r="A207" s="1" t="s">
        <v>299</v>
      </c>
      <c r="B207" s="1" t="s">
        <v>2372</v>
      </c>
      <c r="C207" s="36">
        <v>118417</v>
      </c>
      <c r="D207" s="43">
        <v>1</v>
      </c>
      <c r="E207" s="43">
        <f t="shared" si="39"/>
        <v>0.84447334419889042</v>
      </c>
      <c r="F207" s="6">
        <f t="shared" si="40"/>
        <v>2.9241093351010952E-2</v>
      </c>
      <c r="G207" s="44">
        <v>38</v>
      </c>
      <c r="H207" s="44">
        <f t="shared" si="41"/>
        <v>32.089987079557837</v>
      </c>
      <c r="I207" s="14">
        <f t="shared" si="42"/>
        <v>0.67056705201654154</v>
      </c>
      <c r="J207" s="49">
        <v>41</v>
      </c>
      <c r="K207" s="49">
        <f t="shared" si="43"/>
        <v>34.62340711215451</v>
      </c>
      <c r="L207" s="50">
        <f t="shared" si="44"/>
        <v>0.20150857314485698</v>
      </c>
      <c r="M207" s="45">
        <v>80</v>
      </c>
      <c r="N207" s="45">
        <f t="shared" si="45"/>
        <v>67.557867535911228</v>
      </c>
      <c r="O207" s="18">
        <f t="shared" si="46"/>
        <v>0.27180173248222905</v>
      </c>
      <c r="P207" s="37">
        <f t="shared" si="47"/>
        <v>1.25</v>
      </c>
      <c r="Q207" s="37">
        <f t="shared" si="48"/>
        <v>0.1075824391697827</v>
      </c>
      <c r="R207" s="37">
        <f t="shared" si="49"/>
        <v>-89.241756083021727</v>
      </c>
    </row>
    <row r="208" spans="1:18" x14ac:dyDescent="0.25">
      <c r="A208" s="1" t="s">
        <v>1537</v>
      </c>
      <c r="B208" s="1" t="s">
        <v>2377</v>
      </c>
      <c r="C208" s="36">
        <v>117902</v>
      </c>
      <c r="D208" s="43">
        <v>33</v>
      </c>
      <c r="E208" s="43">
        <f t="shared" si="39"/>
        <v>27.989347084867095</v>
      </c>
      <c r="F208" s="6">
        <f t="shared" si="40"/>
        <v>0.96917104200471516</v>
      </c>
      <c r="G208" s="44">
        <v>82</v>
      </c>
      <c r="H208" s="44">
        <f t="shared" si="41"/>
        <v>69.549286695730359</v>
      </c>
      <c r="I208" s="14">
        <f t="shared" si="42"/>
        <v>1.453333715398049</v>
      </c>
      <c r="J208" s="49">
        <v>243</v>
      </c>
      <c r="K208" s="49">
        <f t="shared" si="43"/>
        <v>206.10337398856677</v>
      </c>
      <c r="L208" s="50">
        <f t="shared" si="44"/>
        <v>1.1995236828728304</v>
      </c>
      <c r="M208" s="45">
        <v>358</v>
      </c>
      <c r="N208" s="45">
        <f t="shared" si="45"/>
        <v>303.64200776916425</v>
      </c>
      <c r="O208" s="18">
        <f t="shared" si="46"/>
        <v>1.221625648887914</v>
      </c>
      <c r="P208" s="37">
        <f t="shared" si="47"/>
        <v>9.2178770949720672</v>
      </c>
      <c r="Q208" s="37">
        <f t="shared" si="48"/>
        <v>0.79334536147549251</v>
      </c>
      <c r="R208" s="37">
        <f t="shared" si="49"/>
        <v>-20.665463852450749</v>
      </c>
    </row>
    <row r="209" spans="1:18" x14ac:dyDescent="0.25">
      <c r="A209" s="1" t="s">
        <v>201</v>
      </c>
      <c r="B209" s="1" t="s">
        <v>2371</v>
      </c>
      <c r="C209" s="36">
        <v>117624</v>
      </c>
      <c r="D209" s="43">
        <v>6</v>
      </c>
      <c r="E209" s="43">
        <f t="shared" si="39"/>
        <v>5.100999795960008</v>
      </c>
      <c r="F209" s="6">
        <f t="shared" si="40"/>
        <v>0.17662938947901777</v>
      </c>
      <c r="G209" s="44">
        <v>12</v>
      </c>
      <c r="H209" s="44">
        <f t="shared" si="41"/>
        <v>10.201999591920016</v>
      </c>
      <c r="I209" s="14">
        <f t="shared" si="42"/>
        <v>0.2131856511524039</v>
      </c>
      <c r="J209" s="49">
        <v>82</v>
      </c>
      <c r="K209" s="49">
        <f t="shared" si="43"/>
        <v>69.713663878120116</v>
      </c>
      <c r="L209" s="50">
        <f t="shared" si="44"/>
        <v>0.40573421590992531</v>
      </c>
      <c r="M209" s="45">
        <v>100</v>
      </c>
      <c r="N209" s="45">
        <f t="shared" si="45"/>
        <v>85.016663266000137</v>
      </c>
      <c r="O209" s="18">
        <f t="shared" si="46"/>
        <v>0.34204271402252218</v>
      </c>
      <c r="P209" s="37">
        <f t="shared" si="47"/>
        <v>6</v>
      </c>
      <c r="Q209" s="37">
        <f t="shared" si="48"/>
        <v>0.51639570801495693</v>
      </c>
      <c r="R209" s="37">
        <f t="shared" si="49"/>
        <v>-48.360429198504306</v>
      </c>
    </row>
    <row r="210" spans="1:18" x14ac:dyDescent="0.25">
      <c r="A210" s="1" t="s">
        <v>58</v>
      </c>
      <c r="B210" s="1" t="s">
        <v>2376</v>
      </c>
      <c r="C210" s="36">
        <v>117370</v>
      </c>
      <c r="D210" s="43">
        <v>22</v>
      </c>
      <c r="E210" s="43">
        <f t="shared" si="39"/>
        <v>18.744142455482663</v>
      </c>
      <c r="F210" s="6">
        <f t="shared" si="40"/>
        <v>0.64904265254857818</v>
      </c>
      <c r="G210" s="44">
        <v>124</v>
      </c>
      <c r="H210" s="44">
        <f t="shared" si="41"/>
        <v>105.64880293090228</v>
      </c>
      <c r="I210" s="14">
        <f t="shared" si="42"/>
        <v>2.2076857231139733</v>
      </c>
      <c r="J210" s="49">
        <v>414</v>
      </c>
      <c r="K210" s="49">
        <f t="shared" si="43"/>
        <v>352.73068075317371</v>
      </c>
      <c r="L210" s="50">
        <f t="shared" si="44"/>
        <v>2.0528960640050404</v>
      </c>
      <c r="M210" s="45">
        <v>560</v>
      </c>
      <c r="N210" s="45">
        <f t="shared" si="45"/>
        <v>477.12362613955867</v>
      </c>
      <c r="O210" s="18">
        <f t="shared" si="46"/>
        <v>1.9195843936903536</v>
      </c>
      <c r="P210" s="37">
        <f t="shared" si="47"/>
        <v>3.9285714285714284</v>
      </c>
      <c r="Q210" s="37">
        <f t="shared" si="48"/>
        <v>0.33811623739074559</v>
      </c>
      <c r="R210" s="37">
        <f t="shared" si="49"/>
        <v>-66.188376260925438</v>
      </c>
    </row>
    <row r="211" spans="1:18" x14ac:dyDescent="0.25">
      <c r="A211" s="1" t="s">
        <v>169</v>
      </c>
      <c r="B211" s="1" t="s">
        <v>2388</v>
      </c>
      <c r="C211" s="36">
        <v>115691</v>
      </c>
      <c r="D211" s="43">
        <v>1</v>
      </c>
      <c r="E211" s="43">
        <f t="shared" si="39"/>
        <v>0.86437147228392863</v>
      </c>
      <c r="F211" s="6">
        <f t="shared" si="40"/>
        <v>2.9930094401004956E-2</v>
      </c>
      <c r="G211" s="44">
        <v>11</v>
      </c>
      <c r="H211" s="44">
        <f t="shared" si="41"/>
        <v>9.5080861951232158</v>
      </c>
      <c r="I211" s="14">
        <f t="shared" si="42"/>
        <v>0.19868531932954589</v>
      </c>
      <c r="J211" s="49">
        <v>31</v>
      </c>
      <c r="K211" s="49">
        <f t="shared" si="43"/>
        <v>26.795515640801788</v>
      </c>
      <c r="L211" s="50">
        <f t="shared" si="44"/>
        <v>0.15595016706380607</v>
      </c>
      <c r="M211" s="45">
        <v>43</v>
      </c>
      <c r="N211" s="45">
        <f t="shared" si="45"/>
        <v>37.167973308208936</v>
      </c>
      <c r="O211" s="18">
        <f t="shared" si="46"/>
        <v>0.14953579659177996</v>
      </c>
      <c r="P211" s="37">
        <f t="shared" si="47"/>
        <v>2.3255813953488373</v>
      </c>
      <c r="Q211" s="37">
        <f t="shared" si="48"/>
        <v>0.20015337519959572</v>
      </c>
      <c r="R211" s="37">
        <f t="shared" si="49"/>
        <v>-79.984662480040427</v>
      </c>
    </row>
    <row r="212" spans="1:18" x14ac:dyDescent="0.25">
      <c r="A212" s="1" t="s">
        <v>491</v>
      </c>
      <c r="B212" s="1" t="s">
        <v>2382</v>
      </c>
      <c r="C212" s="36">
        <v>113944</v>
      </c>
      <c r="D212" s="43">
        <v>9</v>
      </c>
      <c r="E212" s="43">
        <f t="shared" si="39"/>
        <v>7.8986168644246293</v>
      </c>
      <c r="F212" s="6">
        <f t="shared" si="40"/>
        <v>0.27350086851541089</v>
      </c>
      <c r="G212" s="44">
        <v>55</v>
      </c>
      <c r="H212" s="44">
        <f t="shared" si="41"/>
        <v>48.269325282594956</v>
      </c>
      <c r="I212" s="14">
        <f t="shared" si="42"/>
        <v>1.0086579055744267</v>
      </c>
      <c r="J212" s="49">
        <v>137</v>
      </c>
      <c r="K212" s="49">
        <f t="shared" si="43"/>
        <v>120.2345011584638</v>
      </c>
      <c r="L212" s="50">
        <f t="shared" si="44"/>
        <v>0.69976599046834953</v>
      </c>
      <c r="M212" s="45">
        <v>201</v>
      </c>
      <c r="N212" s="45">
        <f t="shared" si="45"/>
        <v>176.40244330548339</v>
      </c>
      <c r="O212" s="18">
        <f t="shared" si="46"/>
        <v>0.70970993391764503</v>
      </c>
      <c r="P212" s="37">
        <f t="shared" si="47"/>
        <v>4.4776119402985071</v>
      </c>
      <c r="Q212" s="37">
        <f t="shared" si="48"/>
        <v>0.38536993135444547</v>
      </c>
      <c r="R212" s="37">
        <f t="shared" si="49"/>
        <v>-61.46300686455546</v>
      </c>
    </row>
    <row r="213" spans="1:18" x14ac:dyDescent="0.25">
      <c r="A213" s="1" t="s">
        <v>9</v>
      </c>
      <c r="B213" s="1" t="s">
        <v>2380</v>
      </c>
      <c r="C213" s="36">
        <v>113857</v>
      </c>
      <c r="D213" s="43">
        <v>53</v>
      </c>
      <c r="E213" s="43">
        <f t="shared" ref="E213:E244" si="50">((D213/($C213/100000)))</f>
        <v>46.549619259246242</v>
      </c>
      <c r="F213" s="6">
        <f t="shared" ref="F213:F244" si="51">((D213/$C213)/(D$1999/$C$1999))</f>
        <v>1.6118469239605224</v>
      </c>
      <c r="G213" s="44">
        <v>13</v>
      </c>
      <c r="H213" s="44">
        <f t="shared" si="41"/>
        <v>11.4178311390604</v>
      </c>
      <c r="I213" s="14">
        <f t="shared" si="42"/>
        <v>0.23859222343594352</v>
      </c>
      <c r="J213" s="49">
        <v>193</v>
      </c>
      <c r="K213" s="49">
        <f t="shared" si="43"/>
        <v>169.51087767989671</v>
      </c>
      <c r="L213" s="50">
        <f t="shared" si="44"/>
        <v>0.9865549910545135</v>
      </c>
      <c r="M213" s="45">
        <v>259</v>
      </c>
      <c r="N213" s="45">
        <f t="shared" si="45"/>
        <v>227.47832807820333</v>
      </c>
      <c r="O213" s="18">
        <f t="shared" si="46"/>
        <v>0.91520064100529208</v>
      </c>
      <c r="P213" s="37">
        <f t="shared" si="47"/>
        <v>20.463320463320464</v>
      </c>
      <c r="Q213" s="37">
        <f t="shared" si="48"/>
        <v>1.7611951431655546</v>
      </c>
      <c r="R213" s="37">
        <f t="shared" si="49"/>
        <v>76.119514316555453</v>
      </c>
    </row>
    <row r="214" spans="1:18" x14ac:dyDescent="0.25">
      <c r="A214" s="1" t="s">
        <v>905</v>
      </c>
      <c r="B214" s="1" t="s">
        <v>3036</v>
      </c>
      <c r="C214" s="36">
        <v>112583</v>
      </c>
      <c r="D214" s="43">
        <v>12</v>
      </c>
      <c r="E214" s="43">
        <f t="shared" si="50"/>
        <v>10.658802838794488</v>
      </c>
      <c r="F214" s="6">
        <f t="shared" si="51"/>
        <v>0.36907624256024418</v>
      </c>
      <c r="G214" s="44">
        <v>55</v>
      </c>
      <c r="H214" s="44">
        <f t="shared" si="41"/>
        <v>48.852846344474742</v>
      </c>
      <c r="I214" s="14">
        <f t="shared" si="42"/>
        <v>1.0208514286594998</v>
      </c>
      <c r="J214" s="49">
        <v>56</v>
      </c>
      <c r="K214" s="49">
        <f t="shared" si="43"/>
        <v>49.741079914374282</v>
      </c>
      <c r="L214" s="50">
        <f t="shared" si="44"/>
        <v>0.28949357894680489</v>
      </c>
      <c r="M214" s="45">
        <v>123</v>
      </c>
      <c r="N214" s="45">
        <f t="shared" si="45"/>
        <v>109.25272909764351</v>
      </c>
      <c r="O214" s="18">
        <f t="shared" si="46"/>
        <v>0.43955030154506219</v>
      </c>
      <c r="P214" s="37">
        <f t="shared" si="47"/>
        <v>9.7560975609756095</v>
      </c>
      <c r="Q214" s="37">
        <f t="shared" si="48"/>
        <v>0.83966781791049905</v>
      </c>
      <c r="R214" s="37">
        <f t="shared" si="49"/>
        <v>-16.033218208950096</v>
      </c>
    </row>
    <row r="215" spans="1:18" x14ac:dyDescent="0.25">
      <c r="A215" s="1" t="s">
        <v>368</v>
      </c>
      <c r="B215" s="1" t="s">
        <v>2374</v>
      </c>
      <c r="C215" s="36">
        <v>112561</v>
      </c>
      <c r="D215" s="43">
        <v>40</v>
      </c>
      <c r="E215" s="43">
        <f t="shared" si="50"/>
        <v>35.536286991053743</v>
      </c>
      <c r="F215" s="6">
        <f t="shared" si="51"/>
        <v>1.230494594520896</v>
      </c>
      <c r="G215" s="44">
        <v>15</v>
      </c>
      <c r="H215" s="44">
        <f t="shared" si="41"/>
        <v>13.326107621645152</v>
      </c>
      <c r="I215" s="14">
        <f t="shared" si="42"/>
        <v>0.27846844190206149</v>
      </c>
      <c r="J215" s="49">
        <v>59</v>
      </c>
      <c r="K215" s="49">
        <f t="shared" si="43"/>
        <v>52.416023311804267</v>
      </c>
      <c r="L215" s="50">
        <f t="shared" si="44"/>
        <v>0.30506177607752999</v>
      </c>
      <c r="M215" s="45">
        <v>114</v>
      </c>
      <c r="N215" s="45">
        <f t="shared" si="45"/>
        <v>101.27841792450316</v>
      </c>
      <c r="O215" s="18">
        <f t="shared" si="46"/>
        <v>0.40746770818819195</v>
      </c>
      <c r="P215" s="37">
        <f t="shared" si="47"/>
        <v>35.087719298245609</v>
      </c>
      <c r="Q215" s="37">
        <f t="shared" si="48"/>
        <v>3.0198579416079352</v>
      </c>
      <c r="R215" s="37">
        <f t="shared" si="49"/>
        <v>201.98579416079352</v>
      </c>
    </row>
    <row r="216" spans="1:18" x14ac:dyDescent="0.25">
      <c r="A216" s="1" t="s">
        <v>1241</v>
      </c>
      <c r="B216" s="1" t="s">
        <v>2390</v>
      </c>
      <c r="C216" s="36">
        <v>111389</v>
      </c>
      <c r="D216" s="43">
        <v>26</v>
      </c>
      <c r="E216" s="43">
        <f t="shared" si="50"/>
        <v>23.341622601872714</v>
      </c>
      <c r="F216" s="6">
        <f t="shared" si="51"/>
        <v>0.80823695638719506</v>
      </c>
      <c r="G216" s="44">
        <v>22</v>
      </c>
      <c r="H216" s="44">
        <f t="shared" si="41"/>
        <v>19.750603740046145</v>
      </c>
      <c r="I216" s="14">
        <f t="shared" si="42"/>
        <v>0.41271765216591388</v>
      </c>
      <c r="J216" s="49">
        <v>128</v>
      </c>
      <c r="K216" s="49">
        <f t="shared" si="43"/>
        <v>114.91260357845029</v>
      </c>
      <c r="L216" s="50">
        <f t="shared" si="44"/>
        <v>0.66879249371519145</v>
      </c>
      <c r="M216" s="45">
        <v>176</v>
      </c>
      <c r="N216" s="45">
        <f t="shared" si="45"/>
        <v>158.00482992036916</v>
      </c>
      <c r="O216" s="18">
        <f t="shared" si="46"/>
        <v>0.63569186061250083</v>
      </c>
      <c r="P216" s="37">
        <f t="shared" si="47"/>
        <v>14.772727272727273</v>
      </c>
      <c r="Q216" s="37">
        <f t="shared" si="48"/>
        <v>1.2714288265519773</v>
      </c>
      <c r="R216" s="37">
        <f t="shared" si="49"/>
        <v>27.142882655197731</v>
      </c>
    </row>
    <row r="217" spans="1:18" x14ac:dyDescent="0.25">
      <c r="A217" s="1" t="s">
        <v>97</v>
      </c>
      <c r="B217" s="1" t="s">
        <v>2415</v>
      </c>
      <c r="C217" s="36">
        <v>111223</v>
      </c>
      <c r="D217" s="43">
        <v>30</v>
      </c>
      <c r="E217" s="43">
        <f t="shared" si="50"/>
        <v>26.972838351779757</v>
      </c>
      <c r="F217" s="6">
        <f t="shared" si="51"/>
        <v>0.93397297807467827</v>
      </c>
      <c r="G217" s="44">
        <v>10</v>
      </c>
      <c r="H217" s="44">
        <f t="shared" si="41"/>
        <v>8.9909461172599183</v>
      </c>
      <c r="I217" s="14">
        <f t="shared" si="42"/>
        <v>0.18787892365750458</v>
      </c>
      <c r="J217" s="49">
        <v>98</v>
      </c>
      <c r="K217" s="49">
        <f t="shared" si="43"/>
        <v>88.111271949147209</v>
      </c>
      <c r="L217" s="50">
        <f t="shared" si="44"/>
        <v>0.5128084775405648</v>
      </c>
      <c r="M217" s="45">
        <v>138</v>
      </c>
      <c r="N217" s="45">
        <f t="shared" si="45"/>
        <v>124.07505641818688</v>
      </c>
      <c r="O217" s="18">
        <f t="shared" si="46"/>
        <v>0.49918412943344004</v>
      </c>
      <c r="P217" s="37">
        <f t="shared" si="47"/>
        <v>21.739130434782609</v>
      </c>
      <c r="Q217" s="37">
        <f t="shared" si="48"/>
        <v>1.8709989420831774</v>
      </c>
      <c r="R217" s="37">
        <f t="shared" si="49"/>
        <v>87.099894208317735</v>
      </c>
    </row>
    <row r="218" spans="1:18" x14ac:dyDescent="0.25">
      <c r="A218" s="1" t="s">
        <v>1742</v>
      </c>
      <c r="B218" s="1" t="s">
        <v>2379</v>
      </c>
      <c r="C218" s="36">
        <v>111164</v>
      </c>
      <c r="D218" s="43">
        <v>27</v>
      </c>
      <c r="E218" s="43">
        <f t="shared" si="50"/>
        <v>24.288438703177288</v>
      </c>
      <c r="F218" s="6">
        <f t="shared" si="51"/>
        <v>0.84102181359396877</v>
      </c>
      <c r="G218" s="44">
        <v>66</v>
      </c>
      <c r="H218" s="44">
        <f t="shared" si="41"/>
        <v>59.371739052211147</v>
      </c>
      <c r="I218" s="14">
        <f t="shared" si="42"/>
        <v>1.2406590233468295</v>
      </c>
      <c r="J218" s="49">
        <v>94</v>
      </c>
      <c r="K218" s="49">
        <f t="shared" si="43"/>
        <v>84.55974955920982</v>
      </c>
      <c r="L218" s="50">
        <f t="shared" si="44"/>
        <v>0.49213858197049354</v>
      </c>
      <c r="M218" s="45">
        <v>187</v>
      </c>
      <c r="N218" s="45">
        <f t="shared" si="45"/>
        <v>168.21992731459827</v>
      </c>
      <c r="O218" s="18">
        <f t="shared" si="46"/>
        <v>0.67678968193953282</v>
      </c>
      <c r="P218" s="37">
        <f t="shared" si="47"/>
        <v>14.438502673796791</v>
      </c>
      <c r="Q218" s="37">
        <f t="shared" si="48"/>
        <v>1.2426634684851905</v>
      </c>
      <c r="R218" s="37">
        <f t="shared" si="49"/>
        <v>24.266346848519049</v>
      </c>
    </row>
    <row r="219" spans="1:18" x14ac:dyDescent="0.25">
      <c r="A219" s="1" t="s">
        <v>1805</v>
      </c>
      <c r="B219" s="1" t="s">
        <v>2397</v>
      </c>
      <c r="C219" s="36">
        <v>110811</v>
      </c>
      <c r="D219" s="43">
        <v>17</v>
      </c>
      <c r="E219" s="43">
        <f t="shared" si="50"/>
        <v>15.341437221936451</v>
      </c>
      <c r="F219" s="6">
        <f t="shared" si="51"/>
        <v>0.5312191332349071</v>
      </c>
      <c r="G219" s="44">
        <v>31</v>
      </c>
      <c r="H219" s="44">
        <f t="shared" si="41"/>
        <v>27.975561992942939</v>
      </c>
      <c r="I219" s="14">
        <f t="shared" si="42"/>
        <v>0.58459014295035472</v>
      </c>
      <c r="J219" s="49">
        <v>109</v>
      </c>
      <c r="K219" s="49">
        <f t="shared" si="43"/>
        <v>98.365685717121949</v>
      </c>
      <c r="L219" s="50">
        <f t="shared" si="44"/>
        <v>0.57248926747923534</v>
      </c>
      <c r="M219" s="45">
        <v>157</v>
      </c>
      <c r="N219" s="45">
        <f t="shared" si="45"/>
        <v>141.68268493200134</v>
      </c>
      <c r="O219" s="18">
        <f t="shared" si="46"/>
        <v>0.57002390146168413</v>
      </c>
      <c r="P219" s="37">
        <f t="shared" si="47"/>
        <v>10.828025477707007</v>
      </c>
      <c r="Q219" s="37">
        <f t="shared" si="48"/>
        <v>0.93192431382741703</v>
      </c>
      <c r="R219" s="37">
        <f t="shared" si="49"/>
        <v>-6.8075686172582976</v>
      </c>
    </row>
    <row r="220" spans="1:18" x14ac:dyDescent="0.25">
      <c r="A220" s="1" t="s">
        <v>692</v>
      </c>
      <c r="B220" s="1" t="s">
        <v>2396</v>
      </c>
      <c r="C220" s="36">
        <v>110462</v>
      </c>
      <c r="D220" s="43">
        <v>8</v>
      </c>
      <c r="E220" s="43">
        <f t="shared" si="50"/>
        <v>7.2423095725226778</v>
      </c>
      <c r="F220" s="6">
        <f t="shared" si="51"/>
        <v>0.25077529295842294</v>
      </c>
      <c r="G220" s="44">
        <v>21</v>
      </c>
      <c r="H220" s="44">
        <f t="shared" si="41"/>
        <v>19.011062627872029</v>
      </c>
      <c r="I220" s="14">
        <f t="shared" si="42"/>
        <v>0.39726386272666731</v>
      </c>
      <c r="J220" s="49">
        <v>51</v>
      </c>
      <c r="K220" s="49">
        <f t="shared" si="43"/>
        <v>46.169723524832072</v>
      </c>
      <c r="L220" s="50">
        <f t="shared" si="44"/>
        <v>0.26870824930211534</v>
      </c>
      <c r="M220" s="45">
        <v>80</v>
      </c>
      <c r="N220" s="45">
        <f t="shared" si="45"/>
        <v>72.423095725226773</v>
      </c>
      <c r="O220" s="18">
        <f t="shared" si="46"/>
        <v>0.29137572880581664</v>
      </c>
      <c r="P220" s="37">
        <f t="shared" si="47"/>
        <v>10</v>
      </c>
      <c r="Q220" s="37">
        <f t="shared" si="48"/>
        <v>0.86065951335826163</v>
      </c>
      <c r="R220" s="37">
        <f t="shared" si="49"/>
        <v>-13.934048664173837</v>
      </c>
    </row>
    <row r="221" spans="1:18" x14ac:dyDescent="0.25">
      <c r="A221" s="1" t="s">
        <v>767</v>
      </c>
      <c r="B221" s="1" t="s">
        <v>2387</v>
      </c>
      <c r="C221" s="36">
        <v>110385</v>
      </c>
      <c r="D221" s="43">
        <v>11</v>
      </c>
      <c r="E221" s="43">
        <f t="shared" si="50"/>
        <v>9.9651220727453911</v>
      </c>
      <c r="F221" s="6">
        <f t="shared" si="51"/>
        <v>0.34505655718452061</v>
      </c>
      <c r="G221" s="44">
        <v>25</v>
      </c>
      <c r="H221" s="44">
        <f t="shared" si="41"/>
        <v>22.648004710784981</v>
      </c>
      <c r="I221" s="14">
        <f t="shared" si="42"/>
        <v>0.4732630684866293</v>
      </c>
      <c r="J221" s="49">
        <v>103</v>
      </c>
      <c r="K221" s="49">
        <f t="shared" si="43"/>
        <v>93.30977940843411</v>
      </c>
      <c r="L221" s="50">
        <f t="shared" si="44"/>
        <v>0.54306384256603801</v>
      </c>
      <c r="M221" s="45">
        <v>139</v>
      </c>
      <c r="N221" s="45">
        <f t="shared" si="45"/>
        <v>125.92290619196449</v>
      </c>
      <c r="O221" s="18">
        <f t="shared" si="46"/>
        <v>0.50661847850629482</v>
      </c>
      <c r="P221" s="37">
        <f t="shared" si="47"/>
        <v>7.9136690647482011</v>
      </c>
      <c r="Q221" s="37">
        <f t="shared" si="48"/>
        <v>0.68109745661445165</v>
      </c>
      <c r="R221" s="37">
        <f t="shared" si="49"/>
        <v>-31.890254338554836</v>
      </c>
    </row>
    <row r="222" spans="1:18" x14ac:dyDescent="0.25">
      <c r="A222" s="1" t="s">
        <v>1795</v>
      </c>
      <c r="B222" s="1" t="s">
        <v>2373</v>
      </c>
      <c r="C222" s="36">
        <v>110365</v>
      </c>
      <c r="D222" s="43">
        <v>3</v>
      </c>
      <c r="E222" s="43">
        <f t="shared" si="50"/>
        <v>2.7182530693607574</v>
      </c>
      <c r="F222" s="6">
        <f t="shared" si="51"/>
        <v>9.4123387432972341E-2</v>
      </c>
      <c r="G222" s="44">
        <v>24</v>
      </c>
      <c r="H222" s="44">
        <f t="shared" si="41"/>
        <v>21.746024554886059</v>
      </c>
      <c r="I222" s="14">
        <f t="shared" si="42"/>
        <v>0.45441487846962997</v>
      </c>
      <c r="J222" s="49">
        <v>27</v>
      </c>
      <c r="K222" s="49">
        <f t="shared" si="43"/>
        <v>24.464277624246815</v>
      </c>
      <c r="L222" s="50">
        <f t="shared" si="44"/>
        <v>0.14238233866218905</v>
      </c>
      <c r="M222" s="45">
        <v>54</v>
      </c>
      <c r="N222" s="45">
        <f t="shared" si="45"/>
        <v>48.92855524849363</v>
      </c>
      <c r="O222" s="18">
        <f t="shared" si="46"/>
        <v>0.1968514781394462</v>
      </c>
      <c r="P222" s="37">
        <f t="shared" si="47"/>
        <v>5.5555555555555554</v>
      </c>
      <c r="Q222" s="37">
        <f t="shared" si="48"/>
        <v>0.47814417408792309</v>
      </c>
      <c r="R222" s="37">
        <f t="shared" si="49"/>
        <v>-52.185582591207691</v>
      </c>
    </row>
    <row r="223" spans="1:18" x14ac:dyDescent="0.25">
      <c r="A223" s="1" t="s">
        <v>839</v>
      </c>
      <c r="B223" s="1" t="s">
        <v>2389</v>
      </c>
      <c r="C223" s="36">
        <v>109914</v>
      </c>
      <c r="D223" s="43">
        <v>21</v>
      </c>
      <c r="E223" s="43">
        <f t="shared" si="50"/>
        <v>19.105846388995033</v>
      </c>
      <c r="F223" s="6">
        <f t="shared" si="51"/>
        <v>0.66156716686027217</v>
      </c>
      <c r="G223" s="44">
        <v>13</v>
      </c>
      <c r="H223" s="44">
        <f t="shared" si="41"/>
        <v>11.827428716996925</v>
      </c>
      <c r="I223" s="14">
        <f t="shared" si="42"/>
        <v>0.24715136182602962</v>
      </c>
      <c r="J223" s="49">
        <v>61</v>
      </c>
      <c r="K223" s="49">
        <f t="shared" si="43"/>
        <v>55.497934748985571</v>
      </c>
      <c r="L223" s="50">
        <f t="shared" si="44"/>
        <v>0.32299853124011507</v>
      </c>
      <c r="M223" s="45">
        <v>95</v>
      </c>
      <c r="N223" s="45">
        <f t="shared" si="45"/>
        <v>86.431209854977524</v>
      </c>
      <c r="O223" s="18">
        <f t="shared" si="46"/>
        <v>0.34773377899517705</v>
      </c>
      <c r="P223" s="37">
        <f t="shared" si="47"/>
        <v>22.105263157894736</v>
      </c>
      <c r="Q223" s="37">
        <f t="shared" si="48"/>
        <v>1.9025105032129992</v>
      </c>
      <c r="R223" s="37">
        <f t="shared" si="49"/>
        <v>90.251050321299914</v>
      </c>
    </row>
    <row r="224" spans="1:18" x14ac:dyDescent="0.25">
      <c r="A224" s="1" t="s">
        <v>665</v>
      </c>
      <c r="B224" s="1" t="s">
        <v>2408</v>
      </c>
      <c r="C224" s="36">
        <v>109436</v>
      </c>
      <c r="D224" s="43">
        <v>18</v>
      </c>
      <c r="E224" s="43">
        <f t="shared" si="50"/>
        <v>16.44796958953178</v>
      </c>
      <c r="F224" s="6">
        <f t="shared" si="51"/>
        <v>0.56953439383968674</v>
      </c>
      <c r="G224" s="44">
        <v>18</v>
      </c>
      <c r="H224" s="44">
        <f t="shared" si="41"/>
        <v>16.44796958953178</v>
      </c>
      <c r="I224" s="14">
        <f t="shared" si="42"/>
        <v>0.34370429791591006</v>
      </c>
      <c r="J224" s="49">
        <v>107</v>
      </c>
      <c r="K224" s="49">
        <f t="shared" si="43"/>
        <v>97.774041448883366</v>
      </c>
      <c r="L224" s="50">
        <f t="shared" si="44"/>
        <v>0.56904589196405575</v>
      </c>
      <c r="M224" s="45">
        <v>143</v>
      </c>
      <c r="N224" s="45">
        <f t="shared" si="45"/>
        <v>130.66998062794693</v>
      </c>
      <c r="O224" s="18">
        <f t="shared" si="46"/>
        <v>0.52571711354293615</v>
      </c>
      <c r="P224" s="37">
        <f t="shared" si="47"/>
        <v>12.587412587412588</v>
      </c>
      <c r="Q224" s="37">
        <f t="shared" si="48"/>
        <v>1.0833476391922174</v>
      </c>
      <c r="R224" s="37">
        <f t="shared" si="49"/>
        <v>8.3347639192217429</v>
      </c>
    </row>
    <row r="225" spans="1:18" x14ac:dyDescent="0.25">
      <c r="A225" s="1" t="s">
        <v>1792</v>
      </c>
      <c r="B225" s="1" t="s">
        <v>2378</v>
      </c>
      <c r="C225" s="36">
        <v>109017</v>
      </c>
      <c r="D225" s="43">
        <v>4</v>
      </c>
      <c r="E225" s="43">
        <f t="shared" si="50"/>
        <v>3.6691525174972708</v>
      </c>
      <c r="F225" s="6">
        <f t="shared" si="51"/>
        <v>0.12704963634466787</v>
      </c>
      <c r="G225" s="44">
        <v>8</v>
      </c>
      <c r="H225" s="44">
        <f t="shared" si="41"/>
        <v>7.3383050349945416</v>
      </c>
      <c r="I225" s="14">
        <f t="shared" si="42"/>
        <v>0.15334457947629179</v>
      </c>
      <c r="J225" s="49">
        <v>15</v>
      </c>
      <c r="K225" s="49">
        <f t="shared" si="43"/>
        <v>13.759321940614765</v>
      </c>
      <c r="L225" s="50">
        <f t="shared" si="44"/>
        <v>8.0079390301270523E-2</v>
      </c>
      <c r="M225" s="45">
        <v>27</v>
      </c>
      <c r="N225" s="45">
        <f t="shared" si="45"/>
        <v>24.766779493106579</v>
      </c>
      <c r="O225" s="18">
        <f t="shared" si="46"/>
        <v>9.9642777662474577E-2</v>
      </c>
      <c r="P225" s="37">
        <f t="shared" si="47"/>
        <v>14.814814814814813</v>
      </c>
      <c r="Q225" s="37">
        <f t="shared" si="48"/>
        <v>1.2750511309011281</v>
      </c>
      <c r="R225" s="37">
        <f t="shared" si="49"/>
        <v>27.505113090112808</v>
      </c>
    </row>
    <row r="226" spans="1:18" x14ac:dyDescent="0.25">
      <c r="A226" s="1" t="s">
        <v>1874</v>
      </c>
      <c r="B226" s="1" t="s">
        <v>2441</v>
      </c>
      <c r="C226" s="36">
        <v>108918</v>
      </c>
      <c r="D226" s="43">
        <v>28</v>
      </c>
      <c r="E226" s="43">
        <f t="shared" si="50"/>
        <v>25.707412916138747</v>
      </c>
      <c r="F226" s="6">
        <f t="shared" si="51"/>
        <v>0.89015581848460856</v>
      </c>
      <c r="G226" s="44">
        <v>66</v>
      </c>
      <c r="H226" s="44">
        <f t="shared" si="41"/>
        <v>60.59604473089847</v>
      </c>
      <c r="I226" s="14">
        <f t="shared" si="42"/>
        <v>1.2662426749603093</v>
      </c>
      <c r="J226" s="49">
        <v>173</v>
      </c>
      <c r="K226" s="49">
        <f t="shared" si="43"/>
        <v>158.83508694614295</v>
      </c>
      <c r="L226" s="50">
        <f t="shared" si="44"/>
        <v>0.92442178299144562</v>
      </c>
      <c r="M226" s="45">
        <v>267</v>
      </c>
      <c r="N226" s="45">
        <f t="shared" si="45"/>
        <v>245.13854459318017</v>
      </c>
      <c r="O226" s="18">
        <f t="shared" si="46"/>
        <v>0.98625198735263542</v>
      </c>
      <c r="P226" s="37">
        <f t="shared" si="47"/>
        <v>10.486891385767791</v>
      </c>
      <c r="Q226" s="37">
        <f t="shared" si="48"/>
        <v>0.90256428367158525</v>
      </c>
      <c r="R226" s="37">
        <f t="shared" si="49"/>
        <v>-9.7435716328414745</v>
      </c>
    </row>
    <row r="227" spans="1:18" x14ac:dyDescent="0.25">
      <c r="A227" s="1" t="s">
        <v>1461</v>
      </c>
      <c r="B227" s="1" t="s">
        <v>2391</v>
      </c>
      <c r="C227" s="36">
        <v>108251</v>
      </c>
      <c r="D227" s="43">
        <v>32</v>
      </c>
      <c r="E227" s="43">
        <f t="shared" si="50"/>
        <v>29.560927843622689</v>
      </c>
      <c r="F227" s="6">
        <f t="shared" si="51"/>
        <v>1.0235892660861634</v>
      </c>
      <c r="G227" s="44">
        <v>32</v>
      </c>
      <c r="H227" s="44">
        <f t="shared" si="41"/>
        <v>29.560927843622689</v>
      </c>
      <c r="I227" s="14">
        <f t="shared" si="42"/>
        <v>0.61771867311218942</v>
      </c>
      <c r="J227" s="49">
        <v>100</v>
      </c>
      <c r="K227" s="49">
        <f t="shared" si="43"/>
        <v>92.377899511320905</v>
      </c>
      <c r="L227" s="50">
        <f t="shared" si="44"/>
        <v>0.53764029231284138</v>
      </c>
      <c r="M227" s="45">
        <v>164</v>
      </c>
      <c r="N227" s="45">
        <f t="shared" si="45"/>
        <v>151.49975519856628</v>
      </c>
      <c r="O227" s="18">
        <f t="shared" si="46"/>
        <v>0.60952036284619671</v>
      </c>
      <c r="P227" s="37">
        <f t="shared" si="47"/>
        <v>19.512195121951219</v>
      </c>
      <c r="Q227" s="37">
        <f t="shared" si="48"/>
        <v>1.6793356358209981</v>
      </c>
      <c r="R227" s="37">
        <f t="shared" si="49"/>
        <v>67.933563582099808</v>
      </c>
    </row>
    <row r="228" spans="1:18" x14ac:dyDescent="0.25">
      <c r="A228" s="1" t="s">
        <v>11</v>
      </c>
      <c r="B228" s="1" t="s">
        <v>2407</v>
      </c>
      <c r="C228" s="36">
        <v>107859</v>
      </c>
      <c r="D228" s="43">
        <v>19</v>
      </c>
      <c r="E228" s="43">
        <f t="shared" si="50"/>
        <v>17.615590724927916</v>
      </c>
      <c r="F228" s="6">
        <f t="shared" si="51"/>
        <v>0.6099649401124303</v>
      </c>
      <c r="G228" s="44">
        <v>23</v>
      </c>
      <c r="H228" s="44">
        <f t="shared" si="41"/>
        <v>21.324136140702215</v>
      </c>
      <c r="I228" s="14">
        <f t="shared" si="42"/>
        <v>0.44559890514194317</v>
      </c>
      <c r="J228" s="49">
        <v>88</v>
      </c>
      <c r="K228" s="49">
        <f t="shared" si="43"/>
        <v>81.587999147034566</v>
      </c>
      <c r="L228" s="50">
        <f t="shared" si="44"/>
        <v>0.47484296506715712</v>
      </c>
      <c r="M228" s="45">
        <v>130</v>
      </c>
      <c r="N228" s="45">
        <f t="shared" si="45"/>
        <v>120.52772601266469</v>
      </c>
      <c r="O228" s="18">
        <f t="shared" si="46"/>
        <v>0.48491235643238573</v>
      </c>
      <c r="P228" s="37">
        <f t="shared" si="47"/>
        <v>14.615384615384617</v>
      </c>
      <c r="Q228" s="37">
        <f t="shared" si="48"/>
        <v>1.2578869810620747</v>
      </c>
      <c r="R228" s="37">
        <f t="shared" si="49"/>
        <v>25.788698106207477</v>
      </c>
    </row>
    <row r="229" spans="1:18" x14ac:dyDescent="0.25">
      <c r="A229" s="1" t="s">
        <v>592</v>
      </c>
      <c r="B229" s="1" t="s">
        <v>2398</v>
      </c>
      <c r="C229" s="36">
        <v>107378</v>
      </c>
      <c r="D229" s="43">
        <v>30</v>
      </c>
      <c r="E229" s="43">
        <f t="shared" si="50"/>
        <v>27.938683901730336</v>
      </c>
      <c r="F229" s="6">
        <f t="shared" si="51"/>
        <v>0.96741675706755503</v>
      </c>
      <c r="G229" s="44">
        <v>63</v>
      </c>
      <c r="H229" s="44">
        <f t="shared" si="41"/>
        <v>58.67123619363371</v>
      </c>
      <c r="I229" s="14">
        <f t="shared" si="42"/>
        <v>1.2260209951157535</v>
      </c>
      <c r="J229" s="49">
        <v>202</v>
      </c>
      <c r="K229" s="49">
        <f t="shared" si="43"/>
        <v>188.12047160498426</v>
      </c>
      <c r="L229" s="50">
        <f t="shared" si="44"/>
        <v>1.0948630124604475</v>
      </c>
      <c r="M229" s="45">
        <v>295</v>
      </c>
      <c r="N229" s="45">
        <f t="shared" si="45"/>
        <v>274.73039170034832</v>
      </c>
      <c r="O229" s="18">
        <f t="shared" si="46"/>
        <v>1.105307185576619</v>
      </c>
      <c r="P229" s="37">
        <f t="shared" si="47"/>
        <v>10.16949152542373</v>
      </c>
      <c r="Q229" s="37">
        <f t="shared" si="48"/>
        <v>0.87524696273721525</v>
      </c>
      <c r="R229" s="37">
        <f t="shared" si="49"/>
        <v>-12.475303726278476</v>
      </c>
    </row>
    <row r="230" spans="1:18" x14ac:dyDescent="0.25">
      <c r="A230" s="1" t="s">
        <v>297</v>
      </c>
      <c r="B230" s="1" t="s">
        <v>2394</v>
      </c>
      <c r="C230" s="36">
        <v>106978</v>
      </c>
      <c r="D230" s="43">
        <v>5</v>
      </c>
      <c r="E230" s="43">
        <f t="shared" si="50"/>
        <v>4.673858176447494</v>
      </c>
      <c r="F230" s="6">
        <f t="shared" si="51"/>
        <v>0.16183900200726617</v>
      </c>
      <c r="G230" s="44">
        <v>55</v>
      </c>
      <c r="H230" s="44">
        <f t="shared" si="41"/>
        <v>51.412439940922432</v>
      </c>
      <c r="I230" s="14">
        <f t="shared" si="42"/>
        <v>1.0743378675313848</v>
      </c>
      <c r="J230" s="49">
        <v>110</v>
      </c>
      <c r="K230" s="49">
        <f t="shared" si="43"/>
        <v>102.82487988184486</v>
      </c>
      <c r="L230" s="50">
        <f t="shared" si="44"/>
        <v>0.59844182179021044</v>
      </c>
      <c r="M230" s="45">
        <v>170</v>
      </c>
      <c r="N230" s="45">
        <f t="shared" si="45"/>
        <v>158.9111779992148</v>
      </c>
      <c r="O230" s="18">
        <f t="shared" si="46"/>
        <v>0.63933831937514962</v>
      </c>
      <c r="P230" s="37">
        <f t="shared" si="47"/>
        <v>2.9411764705882351</v>
      </c>
      <c r="Q230" s="37">
        <f t="shared" si="48"/>
        <v>0.25313515098772399</v>
      </c>
      <c r="R230" s="37">
        <f t="shared" si="49"/>
        <v>-74.686484901227601</v>
      </c>
    </row>
    <row r="231" spans="1:18" x14ac:dyDescent="0.25">
      <c r="A231" s="1" t="s">
        <v>818</v>
      </c>
      <c r="B231" s="1" t="s">
        <v>2425</v>
      </c>
      <c r="C231" s="36">
        <v>106645</v>
      </c>
      <c r="D231" s="43">
        <v>20</v>
      </c>
      <c r="E231" s="43">
        <f t="shared" si="50"/>
        <v>18.753809367527779</v>
      </c>
      <c r="F231" s="6">
        <f t="shared" si="51"/>
        <v>0.64937738315845361</v>
      </c>
      <c r="G231" s="44">
        <v>15</v>
      </c>
      <c r="H231" s="44">
        <f t="shared" si="41"/>
        <v>14.065357025645836</v>
      </c>
      <c r="I231" s="14">
        <f t="shared" si="42"/>
        <v>0.293916135673852</v>
      </c>
      <c r="J231" s="49">
        <v>79</v>
      </c>
      <c r="K231" s="49">
        <f t="shared" si="43"/>
        <v>74.077547001734729</v>
      </c>
      <c r="L231" s="50">
        <f t="shared" si="44"/>
        <v>0.43113205901537188</v>
      </c>
      <c r="M231" s="45">
        <v>114</v>
      </c>
      <c r="N231" s="45">
        <f t="shared" si="45"/>
        <v>106.89671339490835</v>
      </c>
      <c r="O231" s="18">
        <f t="shared" si="46"/>
        <v>0.43007147734418932</v>
      </c>
      <c r="P231" s="37">
        <f t="shared" si="47"/>
        <v>17.543859649122805</v>
      </c>
      <c r="Q231" s="37">
        <f t="shared" si="48"/>
        <v>1.5099289708039676</v>
      </c>
      <c r="R231" s="37">
        <f t="shared" si="49"/>
        <v>50.992897080396759</v>
      </c>
    </row>
    <row r="232" spans="1:18" x14ac:dyDescent="0.25">
      <c r="A232" s="1" t="s">
        <v>522</v>
      </c>
      <c r="B232" s="1" t="s">
        <v>2401</v>
      </c>
      <c r="C232" s="36">
        <v>106059</v>
      </c>
      <c r="D232" s="43">
        <v>15</v>
      </c>
      <c r="E232" s="43">
        <f t="shared" si="50"/>
        <v>14.143071309365542</v>
      </c>
      <c r="F232" s="6">
        <f t="shared" si="51"/>
        <v>0.48972400522539311</v>
      </c>
      <c r="G232" s="44">
        <v>20</v>
      </c>
      <c r="H232" s="44">
        <f t="shared" si="41"/>
        <v>18.857428412487391</v>
      </c>
      <c r="I232" s="14">
        <f t="shared" si="42"/>
        <v>0.39405345187034818</v>
      </c>
      <c r="J232" s="49">
        <v>84</v>
      </c>
      <c r="K232" s="49">
        <f t="shared" si="43"/>
        <v>79.201199332447047</v>
      </c>
      <c r="L232" s="50">
        <f t="shared" si="44"/>
        <v>0.46095176644935559</v>
      </c>
      <c r="M232" s="45">
        <v>119</v>
      </c>
      <c r="N232" s="45">
        <f t="shared" si="45"/>
        <v>112.20169905429998</v>
      </c>
      <c r="O232" s="18">
        <f t="shared" si="46"/>
        <v>0.45141472492744911</v>
      </c>
      <c r="P232" s="37">
        <f t="shared" si="47"/>
        <v>12.605042016806722</v>
      </c>
      <c r="Q232" s="37">
        <f t="shared" si="48"/>
        <v>1.0848649328045314</v>
      </c>
      <c r="R232" s="37">
        <f t="shared" si="49"/>
        <v>8.4864932804531445</v>
      </c>
    </row>
    <row r="233" spans="1:18" x14ac:dyDescent="0.25">
      <c r="A233" s="1" t="s">
        <v>860</v>
      </c>
      <c r="B233" s="1" t="s">
        <v>2399</v>
      </c>
      <c r="C233" s="36">
        <v>106038</v>
      </c>
      <c r="D233" s="43">
        <v>12</v>
      </c>
      <c r="E233" s="43">
        <f t="shared" si="50"/>
        <v>11.316697787585582</v>
      </c>
      <c r="F233" s="6">
        <f t="shared" si="51"/>
        <v>0.39185679300024495</v>
      </c>
      <c r="G233" s="44">
        <v>55</v>
      </c>
      <c r="H233" s="44">
        <f t="shared" si="41"/>
        <v>51.868198193100582</v>
      </c>
      <c r="I233" s="14">
        <f t="shared" si="42"/>
        <v>1.0838616004901307</v>
      </c>
      <c r="J233" s="49">
        <v>82</v>
      </c>
      <c r="K233" s="49">
        <f t="shared" si="43"/>
        <v>77.330768215168135</v>
      </c>
      <c r="L233" s="50">
        <f t="shared" si="44"/>
        <v>0.45006583877656176</v>
      </c>
      <c r="M233" s="45">
        <v>149</v>
      </c>
      <c r="N233" s="45">
        <f t="shared" si="45"/>
        <v>140.5156641958543</v>
      </c>
      <c r="O233" s="18">
        <f t="shared" si="46"/>
        <v>0.5653286931980599</v>
      </c>
      <c r="P233" s="37">
        <f t="shared" si="47"/>
        <v>8.0536912751677843</v>
      </c>
      <c r="Q233" s="37">
        <f t="shared" si="48"/>
        <v>0.69314860136235823</v>
      </c>
      <c r="R233" s="37">
        <f t="shared" si="49"/>
        <v>-30.685139863764178</v>
      </c>
    </row>
    <row r="234" spans="1:18" x14ac:dyDescent="0.25">
      <c r="A234" s="1" t="s">
        <v>1762</v>
      </c>
      <c r="B234" s="1" t="s">
        <v>2393</v>
      </c>
      <c r="C234" s="36">
        <v>105926</v>
      </c>
      <c r="D234" s="43">
        <v>7</v>
      </c>
      <c r="E234" s="43">
        <f t="shared" si="50"/>
        <v>6.6083869871419667</v>
      </c>
      <c r="F234" s="6">
        <f t="shared" si="51"/>
        <v>0.22882481977443359</v>
      </c>
      <c r="G234" s="44">
        <v>48</v>
      </c>
      <c r="H234" s="44">
        <f t="shared" si="41"/>
        <v>45.314653626116339</v>
      </c>
      <c r="I234" s="14">
        <f t="shared" si="42"/>
        <v>0.94691573480166735</v>
      </c>
      <c r="J234" s="49">
        <v>49</v>
      </c>
      <c r="K234" s="49">
        <f t="shared" si="43"/>
        <v>46.258708909993764</v>
      </c>
      <c r="L234" s="50">
        <f t="shared" si="44"/>
        <v>0.26922614512723148</v>
      </c>
      <c r="M234" s="45">
        <v>104</v>
      </c>
      <c r="N234" s="45">
        <f t="shared" si="45"/>
        <v>98.18174952325208</v>
      </c>
      <c r="O234" s="18">
        <f t="shared" si="46"/>
        <v>0.39500905804007092</v>
      </c>
      <c r="P234" s="37">
        <f t="shared" si="47"/>
        <v>6.7307692307692308</v>
      </c>
      <c r="Q234" s="37">
        <f t="shared" si="48"/>
        <v>0.57929005706806069</v>
      </c>
      <c r="R234" s="37">
        <f t="shared" si="49"/>
        <v>-42.070994293193934</v>
      </c>
    </row>
    <row r="235" spans="1:18" x14ac:dyDescent="0.25">
      <c r="A235" s="1" t="s">
        <v>666</v>
      </c>
      <c r="B235" s="1" t="s">
        <v>2406</v>
      </c>
      <c r="C235" s="36">
        <v>105306</v>
      </c>
      <c r="D235" s="43">
        <v>13</v>
      </c>
      <c r="E235" s="43">
        <f t="shared" si="50"/>
        <v>12.344975594932862</v>
      </c>
      <c r="F235" s="6">
        <f t="shared" si="51"/>
        <v>0.42746237790350627</v>
      </c>
      <c r="G235" s="44">
        <v>48</v>
      </c>
      <c r="H235" s="44">
        <f t="shared" si="41"/>
        <v>45.581448350521335</v>
      </c>
      <c r="I235" s="14">
        <f t="shared" si="42"/>
        <v>0.95249079942834625</v>
      </c>
      <c r="J235" s="49">
        <v>182</v>
      </c>
      <c r="K235" s="49">
        <f t="shared" si="43"/>
        <v>172.82965832906007</v>
      </c>
      <c r="L235" s="50">
        <f t="shared" si="44"/>
        <v>1.0058703273825464</v>
      </c>
      <c r="M235" s="45">
        <v>243</v>
      </c>
      <c r="N235" s="45">
        <f t="shared" si="45"/>
        <v>230.75608227451426</v>
      </c>
      <c r="O235" s="18">
        <f t="shared" si="46"/>
        <v>0.92838784335052038</v>
      </c>
      <c r="P235" s="37">
        <f t="shared" si="47"/>
        <v>5.3497942386831276</v>
      </c>
      <c r="Q235" s="37">
        <f t="shared" si="48"/>
        <v>0.46043513060318525</v>
      </c>
      <c r="R235" s="37">
        <f t="shared" si="49"/>
        <v>-53.956486939681469</v>
      </c>
    </row>
    <row r="236" spans="1:18" x14ac:dyDescent="0.25">
      <c r="A236" s="1" t="s">
        <v>874</v>
      </c>
      <c r="B236" s="1" t="s">
        <v>2418</v>
      </c>
      <c r="C236" s="36">
        <v>105145</v>
      </c>
      <c r="D236" s="43">
        <v>10</v>
      </c>
      <c r="E236" s="43">
        <f t="shared" si="50"/>
        <v>9.5106757335108654</v>
      </c>
      <c r="F236" s="6">
        <f t="shared" si="51"/>
        <v>0.32932070486914872</v>
      </c>
      <c r="G236" s="44">
        <v>37</v>
      </c>
      <c r="H236" s="44">
        <f t="shared" si="41"/>
        <v>35.189500213990208</v>
      </c>
      <c r="I236" s="14">
        <f t="shared" si="42"/>
        <v>0.73533589658135845</v>
      </c>
      <c r="J236" s="49">
        <v>49</v>
      </c>
      <c r="K236" s="49">
        <f t="shared" si="43"/>
        <v>46.602311094203245</v>
      </c>
      <c r="L236" s="50">
        <f t="shared" si="44"/>
        <v>0.2712259132507216</v>
      </c>
      <c r="M236" s="45">
        <v>96</v>
      </c>
      <c r="N236" s="45">
        <f t="shared" si="45"/>
        <v>91.30248704170431</v>
      </c>
      <c r="O236" s="18">
        <f t="shared" si="46"/>
        <v>0.36733211190658366</v>
      </c>
      <c r="P236" s="37">
        <f t="shared" si="47"/>
        <v>10.416666666666668</v>
      </c>
      <c r="Q236" s="37">
        <f t="shared" si="48"/>
        <v>0.89652032641485591</v>
      </c>
      <c r="R236" s="37">
        <f t="shared" si="49"/>
        <v>-10.34796735851441</v>
      </c>
    </row>
    <row r="237" spans="1:18" x14ac:dyDescent="0.25">
      <c r="A237" s="1" t="s">
        <v>1333</v>
      </c>
      <c r="B237" s="1" t="s">
        <v>2402</v>
      </c>
      <c r="C237" s="36">
        <v>104906</v>
      </c>
      <c r="D237" s="43">
        <v>6</v>
      </c>
      <c r="E237" s="43">
        <f t="shared" si="50"/>
        <v>5.7194059443692442</v>
      </c>
      <c r="F237" s="6">
        <f t="shared" si="51"/>
        <v>0.19804258391398</v>
      </c>
      <c r="G237" s="44">
        <v>73</v>
      </c>
      <c r="H237" s="44">
        <f t="shared" si="41"/>
        <v>69.586105656492478</v>
      </c>
      <c r="I237" s="14">
        <f t="shared" si="42"/>
        <v>1.4541031012477648</v>
      </c>
      <c r="J237" s="49">
        <v>27</v>
      </c>
      <c r="K237" s="49">
        <f t="shared" si="43"/>
        <v>25.737326749661598</v>
      </c>
      <c r="L237" s="50">
        <f t="shared" si="44"/>
        <v>0.14979149721133678</v>
      </c>
      <c r="M237" s="45">
        <v>106</v>
      </c>
      <c r="N237" s="45">
        <f t="shared" si="45"/>
        <v>101.04283835052331</v>
      </c>
      <c r="O237" s="18">
        <f t="shared" si="46"/>
        <v>0.40651991426454404</v>
      </c>
      <c r="P237" s="37">
        <f t="shared" si="47"/>
        <v>5.6603773584905666</v>
      </c>
      <c r="Q237" s="37">
        <f t="shared" si="48"/>
        <v>0.48716576227826131</v>
      </c>
      <c r="R237" s="37">
        <f t="shared" si="49"/>
        <v>-51.283423772173876</v>
      </c>
    </row>
    <row r="238" spans="1:18" x14ac:dyDescent="0.25">
      <c r="A238" s="1" t="s">
        <v>673</v>
      </c>
      <c r="B238" s="1" t="s">
        <v>2411</v>
      </c>
      <c r="C238" s="36">
        <v>104335</v>
      </c>
      <c r="D238" s="43">
        <v>27</v>
      </c>
      <c r="E238" s="43">
        <f t="shared" si="50"/>
        <v>25.878180859730676</v>
      </c>
      <c r="F238" s="6">
        <f t="shared" si="51"/>
        <v>0.89606890196348243</v>
      </c>
      <c r="G238" s="44">
        <v>12</v>
      </c>
      <c r="H238" s="44">
        <f t="shared" si="41"/>
        <v>11.501413715435856</v>
      </c>
      <c r="I238" s="14">
        <f t="shared" si="42"/>
        <v>0.2403388031930834</v>
      </c>
      <c r="J238" s="49">
        <v>92</v>
      </c>
      <c r="K238" s="49">
        <f t="shared" si="43"/>
        <v>88.177505151674893</v>
      </c>
      <c r="L238" s="50">
        <f t="shared" si="44"/>
        <v>0.51319395543686008</v>
      </c>
      <c r="M238" s="45">
        <v>131</v>
      </c>
      <c r="N238" s="45">
        <f t="shared" si="45"/>
        <v>125.55709972684143</v>
      </c>
      <c r="O238" s="18">
        <f t="shared" si="46"/>
        <v>0.50514675012586896</v>
      </c>
      <c r="P238" s="37">
        <f t="shared" si="47"/>
        <v>20.610687022900763</v>
      </c>
      <c r="Q238" s="37">
        <f t="shared" si="48"/>
        <v>1.7738783863109209</v>
      </c>
      <c r="R238" s="37">
        <f t="shared" si="49"/>
        <v>77.38783863109208</v>
      </c>
    </row>
    <row r="239" spans="1:18" x14ac:dyDescent="0.25">
      <c r="A239" s="1" t="s">
        <v>1413</v>
      </c>
      <c r="B239" s="1" t="s">
        <v>2404</v>
      </c>
      <c r="C239" s="36">
        <v>104218</v>
      </c>
      <c r="D239" s="43">
        <v>3</v>
      </c>
      <c r="E239" s="43">
        <f t="shared" si="50"/>
        <v>2.8785814350687979</v>
      </c>
      <c r="F239" s="6">
        <f t="shared" si="51"/>
        <v>9.9674985645857653E-2</v>
      </c>
      <c r="G239" s="44">
        <v>56</v>
      </c>
      <c r="H239" s="44">
        <f t="shared" si="41"/>
        <v>53.733520121284222</v>
      </c>
      <c r="I239" s="14">
        <f t="shared" si="42"/>
        <v>1.1228402209346593</v>
      </c>
      <c r="J239" s="49">
        <v>94</v>
      </c>
      <c r="K239" s="49">
        <f t="shared" si="43"/>
        <v>90.19555163215567</v>
      </c>
      <c r="L239" s="50">
        <f t="shared" si="44"/>
        <v>0.52493900598906085</v>
      </c>
      <c r="M239" s="45">
        <v>153</v>
      </c>
      <c r="N239" s="45">
        <f t="shared" si="45"/>
        <v>146.80765318850868</v>
      </c>
      <c r="O239" s="18">
        <f t="shared" si="46"/>
        <v>0.59064289524941249</v>
      </c>
      <c r="P239" s="37">
        <f t="shared" si="47"/>
        <v>1.9607843137254901</v>
      </c>
      <c r="Q239" s="37">
        <f t="shared" si="48"/>
        <v>0.16875676732514933</v>
      </c>
      <c r="R239" s="37">
        <f t="shared" si="49"/>
        <v>-83.124323267485067</v>
      </c>
    </row>
    <row r="240" spans="1:18" x14ac:dyDescent="0.25">
      <c r="A240" s="1" t="s">
        <v>1623</v>
      </c>
      <c r="B240" s="1" t="s">
        <v>2409</v>
      </c>
      <c r="C240" s="36">
        <v>103435</v>
      </c>
      <c r="D240" s="43">
        <v>57</v>
      </c>
      <c r="E240" s="43">
        <f t="shared" si="50"/>
        <v>55.107072074249523</v>
      </c>
      <c r="F240" s="6">
        <f t="shared" si="51"/>
        <v>1.908160926444239</v>
      </c>
      <c r="G240" s="44">
        <v>112</v>
      </c>
      <c r="H240" s="44">
        <f t="shared" si="41"/>
        <v>108.28056267220958</v>
      </c>
      <c r="I240" s="14">
        <f t="shared" si="42"/>
        <v>2.2626801787667294</v>
      </c>
      <c r="J240" s="49">
        <v>424</v>
      </c>
      <c r="K240" s="49">
        <f t="shared" si="43"/>
        <v>409.91927297336485</v>
      </c>
      <c r="L240" s="50">
        <f t="shared" si="44"/>
        <v>2.3857342385129532</v>
      </c>
      <c r="M240" s="45">
        <v>593</v>
      </c>
      <c r="N240" s="45">
        <f t="shared" si="45"/>
        <v>573.30690771982404</v>
      </c>
      <c r="O240" s="18">
        <f t="shared" si="46"/>
        <v>2.3065531291295782</v>
      </c>
      <c r="P240" s="37">
        <f t="shared" si="47"/>
        <v>9.6121416526138272</v>
      </c>
      <c r="Q240" s="37">
        <f t="shared" si="48"/>
        <v>0.82727811570692933</v>
      </c>
      <c r="R240" s="37">
        <f t="shared" si="49"/>
        <v>-17.272188429307068</v>
      </c>
    </row>
    <row r="241" spans="1:18" x14ac:dyDescent="0.25">
      <c r="A241" s="1" t="s">
        <v>52</v>
      </c>
      <c r="B241" s="1" t="s">
        <v>2454</v>
      </c>
      <c r="C241" s="36">
        <v>103252</v>
      </c>
      <c r="D241" s="43">
        <v>4</v>
      </c>
      <c r="E241" s="43">
        <f t="shared" si="50"/>
        <v>3.8740169681943204</v>
      </c>
      <c r="F241" s="6">
        <f t="shared" si="51"/>
        <v>0.13414335998708651</v>
      </c>
      <c r="G241" s="44">
        <v>10</v>
      </c>
      <c r="H241" s="44">
        <f t="shared" si="41"/>
        <v>9.6850424204858001</v>
      </c>
      <c r="I241" s="14">
        <f t="shared" si="42"/>
        <v>0.20238307757678911</v>
      </c>
      <c r="J241" s="49">
        <v>26</v>
      </c>
      <c r="K241" s="49">
        <f t="shared" si="43"/>
        <v>25.181110293263082</v>
      </c>
      <c r="L241" s="50">
        <f t="shared" si="44"/>
        <v>0.1465543119128048</v>
      </c>
      <c r="M241" s="45">
        <v>40</v>
      </c>
      <c r="N241" s="45">
        <f t="shared" si="45"/>
        <v>38.7401696819432</v>
      </c>
      <c r="O241" s="18">
        <f t="shared" si="46"/>
        <v>0.15586112499200072</v>
      </c>
      <c r="P241" s="37">
        <f t="shared" si="47"/>
        <v>10</v>
      </c>
      <c r="Q241" s="37">
        <f t="shared" si="48"/>
        <v>0.86065951335826163</v>
      </c>
      <c r="R241" s="37">
        <f t="shared" si="49"/>
        <v>-13.934048664173837</v>
      </c>
    </row>
    <row r="242" spans="1:18" x14ac:dyDescent="0.25">
      <c r="A242" s="1" t="s">
        <v>945</v>
      </c>
      <c r="B242" s="1" t="s">
        <v>2400</v>
      </c>
      <c r="C242" s="36">
        <v>103241</v>
      </c>
      <c r="D242" s="43">
        <v>20</v>
      </c>
      <c r="E242" s="43">
        <f t="shared" si="50"/>
        <v>19.372148661868831</v>
      </c>
      <c r="F242" s="6">
        <f t="shared" si="51"/>
        <v>0.67078826267600367</v>
      </c>
      <c r="G242" s="44">
        <v>42</v>
      </c>
      <c r="H242" s="44">
        <f t="shared" si="41"/>
        <v>40.681512189924547</v>
      </c>
      <c r="I242" s="14">
        <f t="shared" si="42"/>
        <v>0.85009949156852649</v>
      </c>
      <c r="J242" s="49">
        <v>55</v>
      </c>
      <c r="K242" s="49">
        <f t="shared" si="43"/>
        <v>53.273408820139281</v>
      </c>
      <c r="L242" s="50">
        <f t="shared" si="44"/>
        <v>0.31005176824843389</v>
      </c>
      <c r="M242" s="45">
        <v>117</v>
      </c>
      <c r="N242" s="45">
        <f t="shared" si="45"/>
        <v>113.32706967193266</v>
      </c>
      <c r="O242" s="18">
        <f t="shared" si="46"/>
        <v>0.45594236463417265</v>
      </c>
      <c r="P242" s="37">
        <f t="shared" si="47"/>
        <v>17.094017094017094</v>
      </c>
      <c r="Q242" s="37">
        <f t="shared" si="48"/>
        <v>1.4712128433474556</v>
      </c>
      <c r="R242" s="37">
        <f t="shared" si="49"/>
        <v>47.12128433474556</v>
      </c>
    </row>
    <row r="243" spans="1:18" x14ac:dyDescent="0.25">
      <c r="A243" s="1" t="s">
        <v>1548</v>
      </c>
      <c r="B243" s="1" t="s">
        <v>2417</v>
      </c>
      <c r="C243" s="36">
        <v>101901</v>
      </c>
      <c r="D243" s="43">
        <v>51</v>
      </c>
      <c r="E243" s="43">
        <f t="shared" si="50"/>
        <v>50.048576559601969</v>
      </c>
      <c r="F243" s="6">
        <f t="shared" si="51"/>
        <v>1.7330033082960903</v>
      </c>
      <c r="G243" s="44">
        <v>101</v>
      </c>
      <c r="H243" s="44">
        <f t="shared" si="41"/>
        <v>99.115808480780373</v>
      </c>
      <c r="I243" s="14">
        <f t="shared" si="42"/>
        <v>2.0711692820696768</v>
      </c>
      <c r="J243" s="49">
        <v>305</v>
      </c>
      <c r="K243" s="49">
        <f t="shared" si="43"/>
        <v>299.31011471918822</v>
      </c>
      <c r="L243" s="50">
        <f t="shared" si="44"/>
        <v>1.741987839310998</v>
      </c>
      <c r="M243" s="45">
        <v>457</v>
      </c>
      <c r="N243" s="45">
        <f t="shared" si="45"/>
        <v>448.47449975957056</v>
      </c>
      <c r="O243" s="18">
        <f t="shared" si="46"/>
        <v>1.8043219902398024</v>
      </c>
      <c r="P243" s="37">
        <f t="shared" si="47"/>
        <v>11.159737417943107</v>
      </c>
      <c r="Q243" s="37">
        <f t="shared" si="48"/>
        <v>0.96047341753328974</v>
      </c>
      <c r="R243" s="37">
        <f t="shared" si="49"/>
        <v>-3.9526582466710258</v>
      </c>
    </row>
    <row r="244" spans="1:18" x14ac:dyDescent="0.25">
      <c r="A244" s="1" t="s">
        <v>280</v>
      </c>
      <c r="B244" s="1" t="s">
        <v>2412</v>
      </c>
      <c r="C244" s="36">
        <v>101319</v>
      </c>
      <c r="D244" s="43">
        <v>17</v>
      </c>
      <c r="E244" s="43">
        <f t="shared" si="50"/>
        <v>16.778689090891145</v>
      </c>
      <c r="F244" s="6">
        <f t="shared" si="51"/>
        <v>0.58098602801935761</v>
      </c>
      <c r="G244" s="44">
        <v>45</v>
      </c>
      <c r="H244" s="44">
        <f t="shared" si="41"/>
        <v>44.41417700530009</v>
      </c>
      <c r="I244" s="14">
        <f t="shared" si="42"/>
        <v>0.92809896334166186</v>
      </c>
      <c r="J244" s="49">
        <v>137</v>
      </c>
      <c r="K244" s="49">
        <f t="shared" si="43"/>
        <v>135.21649443835804</v>
      </c>
      <c r="L244" s="50">
        <f t="shared" si="44"/>
        <v>0.78696134010329377</v>
      </c>
      <c r="M244" s="45">
        <v>199</v>
      </c>
      <c r="N244" s="45">
        <f t="shared" si="45"/>
        <v>196.40936053454928</v>
      </c>
      <c r="O244" s="18">
        <f t="shared" si="46"/>
        <v>0.79020262800095187</v>
      </c>
      <c r="P244" s="37">
        <f t="shared" si="47"/>
        <v>8.5427135678391952</v>
      </c>
      <c r="Q244" s="37">
        <f t="shared" si="48"/>
        <v>0.73523677020555001</v>
      </c>
      <c r="R244" s="37">
        <f t="shared" si="49"/>
        <v>-26.476322979445001</v>
      </c>
    </row>
    <row r="245" spans="1:18" x14ac:dyDescent="0.25">
      <c r="A245" s="1" t="s">
        <v>1384</v>
      </c>
      <c r="B245" s="1" t="s">
        <v>2434</v>
      </c>
      <c r="C245" s="36">
        <v>101106</v>
      </c>
      <c r="D245" s="43">
        <v>23</v>
      </c>
      <c r="E245" s="43">
        <f t="shared" ref="E245:E276" si="52">((D245/($C245/100000)))</f>
        <v>22.748402666508415</v>
      </c>
      <c r="F245" s="6">
        <f t="shared" ref="F245:F276" si="53">((D245/$C245)/(D$1999/$C$1999))</f>
        <v>0.78769587048219969</v>
      </c>
      <c r="G245" s="44">
        <v>32</v>
      </c>
      <c r="H245" s="44">
        <f t="shared" si="41"/>
        <v>31.649951536011709</v>
      </c>
      <c r="I245" s="14">
        <f t="shared" si="42"/>
        <v>0.66137186797091774</v>
      </c>
      <c r="J245" s="49">
        <v>81</v>
      </c>
      <c r="K245" s="49">
        <f t="shared" si="43"/>
        <v>80.113939825529641</v>
      </c>
      <c r="L245" s="50">
        <f t="shared" si="44"/>
        <v>0.46626392518107218</v>
      </c>
      <c r="M245" s="45">
        <v>136</v>
      </c>
      <c r="N245" s="45">
        <f t="shared" si="45"/>
        <v>134.51229402804975</v>
      </c>
      <c r="O245" s="18">
        <f t="shared" si="46"/>
        <v>0.54117567487678075</v>
      </c>
      <c r="P245" s="37">
        <f t="shared" si="47"/>
        <v>16.911764705882355</v>
      </c>
      <c r="Q245" s="37">
        <f t="shared" si="48"/>
        <v>1.4555271181794132</v>
      </c>
      <c r="R245" s="37">
        <f t="shared" si="49"/>
        <v>45.552711817941315</v>
      </c>
    </row>
    <row r="246" spans="1:18" x14ac:dyDescent="0.25">
      <c r="A246" s="1" t="s">
        <v>1806</v>
      </c>
      <c r="B246" s="1" t="s">
        <v>2410</v>
      </c>
      <c r="C246" s="36">
        <v>100967</v>
      </c>
      <c r="D246" s="43">
        <v>25</v>
      </c>
      <c r="E246" s="43">
        <f t="shared" si="52"/>
        <v>24.760565333227685</v>
      </c>
      <c r="F246" s="6">
        <f t="shared" si="53"/>
        <v>0.85736987118233288</v>
      </c>
      <c r="G246" s="44">
        <v>20</v>
      </c>
      <c r="H246" s="44">
        <f t="shared" si="41"/>
        <v>19.808452266582151</v>
      </c>
      <c r="I246" s="14">
        <f t="shared" si="42"/>
        <v>0.41392648144361283</v>
      </c>
      <c r="J246" s="49">
        <v>39</v>
      </c>
      <c r="K246" s="49">
        <f t="shared" si="43"/>
        <v>38.626481919835193</v>
      </c>
      <c r="L246" s="50">
        <f t="shared" si="44"/>
        <v>0.2248065082693492</v>
      </c>
      <c r="M246" s="45">
        <v>84</v>
      </c>
      <c r="N246" s="45">
        <f t="shared" si="45"/>
        <v>83.195499519645026</v>
      </c>
      <c r="O246" s="18">
        <f t="shared" si="46"/>
        <v>0.33471572932854815</v>
      </c>
      <c r="P246" s="37">
        <f t="shared" si="47"/>
        <v>29.761904761904763</v>
      </c>
      <c r="Q246" s="37">
        <f t="shared" si="48"/>
        <v>2.561486646899588</v>
      </c>
      <c r="R246" s="37">
        <f t="shared" si="49"/>
        <v>156.14866468995879</v>
      </c>
    </row>
    <row r="247" spans="1:18" x14ac:dyDescent="0.25">
      <c r="A247" s="1" t="s">
        <v>128</v>
      </c>
      <c r="B247" s="1" t="s">
        <v>2429</v>
      </c>
      <c r="C247" s="36">
        <v>100318</v>
      </c>
      <c r="D247" s="43">
        <v>17</v>
      </c>
      <c r="E247" s="43">
        <f t="shared" si="52"/>
        <v>16.946111365856577</v>
      </c>
      <c r="F247" s="6">
        <f t="shared" si="53"/>
        <v>0.58678326295274319</v>
      </c>
      <c r="G247" s="44">
        <v>23</v>
      </c>
      <c r="H247" s="44">
        <f t="shared" si="41"/>
        <v>22.927091847923602</v>
      </c>
      <c r="I247" s="14">
        <f t="shared" si="42"/>
        <v>0.47909500099388797</v>
      </c>
      <c r="J247" s="49">
        <v>51</v>
      </c>
      <c r="K247" s="49">
        <f t="shared" si="43"/>
        <v>50.838334097569728</v>
      </c>
      <c r="L247" s="50">
        <f t="shared" si="44"/>
        <v>0.29587960918688838</v>
      </c>
      <c r="M247" s="45">
        <v>91</v>
      </c>
      <c r="N247" s="45">
        <f t="shared" si="45"/>
        <v>90.711537311349915</v>
      </c>
      <c r="O247" s="18">
        <f t="shared" si="46"/>
        <v>0.36495457741091814</v>
      </c>
      <c r="P247" s="37">
        <f t="shared" si="47"/>
        <v>18.681318681318682</v>
      </c>
      <c r="Q247" s="37">
        <f t="shared" si="48"/>
        <v>1.607825464515434</v>
      </c>
      <c r="R247" s="37">
        <f t="shared" si="49"/>
        <v>60.782546451543396</v>
      </c>
    </row>
    <row r="248" spans="1:18" x14ac:dyDescent="0.25">
      <c r="A248" s="1" t="s">
        <v>1603</v>
      </c>
      <c r="B248" s="1" t="s">
        <v>2421</v>
      </c>
      <c r="C248" s="36">
        <v>100247</v>
      </c>
      <c r="D248" s="43">
        <v>25</v>
      </c>
      <c r="E248" s="43">
        <f t="shared" si="52"/>
        <v>24.938402146697658</v>
      </c>
      <c r="F248" s="6">
        <f t="shared" si="53"/>
        <v>0.86352772435750313</v>
      </c>
      <c r="G248" s="44">
        <v>53</v>
      </c>
      <c r="H248" s="44">
        <f t="shared" si="41"/>
        <v>52.869412550999037</v>
      </c>
      <c r="I248" s="14">
        <f t="shared" si="42"/>
        <v>1.1047834337943354</v>
      </c>
      <c r="J248" s="49">
        <v>125</v>
      </c>
      <c r="K248" s="49">
        <f t="shared" si="43"/>
        <v>124.69201073348829</v>
      </c>
      <c r="L248" s="50">
        <f t="shared" si="44"/>
        <v>0.72570874045055445</v>
      </c>
      <c r="M248" s="45">
        <v>203</v>
      </c>
      <c r="N248" s="45">
        <f t="shared" si="45"/>
        <v>202.49982543118497</v>
      </c>
      <c r="O248" s="18">
        <f t="shared" si="46"/>
        <v>0.81470604959944792</v>
      </c>
      <c r="P248" s="37">
        <f t="shared" si="47"/>
        <v>12.315270935960591</v>
      </c>
      <c r="Q248" s="37">
        <f t="shared" si="48"/>
        <v>1.0599255090618984</v>
      </c>
      <c r="R248" s="37">
        <f t="shared" si="49"/>
        <v>5.9925509061898419</v>
      </c>
    </row>
    <row r="249" spans="1:18" x14ac:dyDescent="0.25">
      <c r="A249" s="1" t="s">
        <v>1430</v>
      </c>
      <c r="B249" s="1" t="s">
        <v>2395</v>
      </c>
      <c r="C249" s="36">
        <v>100187</v>
      </c>
      <c r="D249" s="43">
        <v>32</v>
      </c>
      <c r="E249" s="43">
        <f t="shared" si="52"/>
        <v>31.940271691936079</v>
      </c>
      <c r="F249" s="6">
        <f t="shared" si="53"/>
        <v>1.1059774386207117</v>
      </c>
      <c r="G249" s="44">
        <v>108</v>
      </c>
      <c r="H249" s="44">
        <f t="shared" si="41"/>
        <v>107.79841696028427</v>
      </c>
      <c r="I249" s="14">
        <f t="shared" si="42"/>
        <v>2.2526050413761589</v>
      </c>
      <c r="J249" s="49">
        <v>477</v>
      </c>
      <c r="K249" s="49">
        <f t="shared" si="43"/>
        <v>476.10967490792217</v>
      </c>
      <c r="L249" s="50">
        <f t="shared" si="44"/>
        <v>2.7709630349312855</v>
      </c>
      <c r="M249" s="45">
        <v>617</v>
      </c>
      <c r="N249" s="45">
        <f t="shared" si="45"/>
        <v>615.8483635601425</v>
      </c>
      <c r="O249" s="18">
        <f t="shared" si="46"/>
        <v>2.4777077528833318</v>
      </c>
      <c r="P249" s="37">
        <f t="shared" si="47"/>
        <v>5.1863857374392222</v>
      </c>
      <c r="Q249" s="37">
        <f t="shared" si="48"/>
        <v>0.44637122248726696</v>
      </c>
      <c r="R249" s="37">
        <f t="shared" si="49"/>
        <v>-55.362877751273309</v>
      </c>
    </row>
    <row r="250" spans="1:18" x14ac:dyDescent="0.25">
      <c r="A250" s="1" t="s">
        <v>22</v>
      </c>
      <c r="B250" s="1" t="s">
        <v>2427</v>
      </c>
      <c r="C250" s="36">
        <v>99945</v>
      </c>
      <c r="D250" s="43">
        <v>17</v>
      </c>
      <c r="E250" s="43">
        <f t="shared" si="52"/>
        <v>17.009355145329934</v>
      </c>
      <c r="F250" s="6">
        <f t="shared" si="53"/>
        <v>0.58897316897186747</v>
      </c>
      <c r="G250" s="44">
        <v>26</v>
      </c>
      <c r="H250" s="44">
        <f t="shared" si="41"/>
        <v>26.014307869328132</v>
      </c>
      <c r="I250" s="14">
        <f t="shared" si="42"/>
        <v>0.54360687945862662</v>
      </c>
      <c r="J250" s="49">
        <v>65</v>
      </c>
      <c r="K250" s="49">
        <f t="shared" si="43"/>
        <v>65.035769673320331</v>
      </c>
      <c r="L250" s="50">
        <f t="shared" si="44"/>
        <v>0.37850882519437995</v>
      </c>
      <c r="M250" s="45">
        <v>108</v>
      </c>
      <c r="N250" s="45">
        <f t="shared" si="45"/>
        <v>108.0594326879784</v>
      </c>
      <c r="O250" s="18">
        <f t="shared" si="46"/>
        <v>0.43474937985612044</v>
      </c>
      <c r="P250" s="37">
        <f t="shared" si="47"/>
        <v>15.74074074074074</v>
      </c>
      <c r="Q250" s="37">
        <f t="shared" si="48"/>
        <v>1.3547418265824487</v>
      </c>
      <c r="R250" s="37">
        <f t="shared" si="49"/>
        <v>35.474182658244871</v>
      </c>
    </row>
    <row r="251" spans="1:18" x14ac:dyDescent="0.25">
      <c r="A251" s="1" t="s">
        <v>421</v>
      </c>
      <c r="B251" s="1" t="s">
        <v>2419</v>
      </c>
      <c r="C251" s="36">
        <v>99735</v>
      </c>
      <c r="D251" s="43">
        <v>17</v>
      </c>
      <c r="E251" s="43">
        <f t="shared" si="52"/>
        <v>17.045169699704218</v>
      </c>
      <c r="F251" s="6">
        <f t="shared" si="53"/>
        <v>0.59021329897120656</v>
      </c>
      <c r="G251" s="44">
        <v>32</v>
      </c>
      <c r="H251" s="44">
        <f t="shared" si="41"/>
        <v>32.085025317090292</v>
      </c>
      <c r="I251" s="14">
        <f t="shared" si="42"/>
        <v>0.67046336875788459</v>
      </c>
      <c r="J251" s="49">
        <v>34</v>
      </c>
      <c r="K251" s="49">
        <f t="shared" si="43"/>
        <v>34.090339399408435</v>
      </c>
      <c r="L251" s="50">
        <f t="shared" si="44"/>
        <v>0.19840611376421025</v>
      </c>
      <c r="M251" s="45">
        <v>83</v>
      </c>
      <c r="N251" s="45">
        <f t="shared" si="45"/>
        <v>83.220534416202938</v>
      </c>
      <c r="O251" s="18">
        <f t="shared" si="46"/>
        <v>0.33481645080637362</v>
      </c>
      <c r="P251" s="37">
        <f t="shared" si="47"/>
        <v>20.481927710843372</v>
      </c>
      <c r="Q251" s="37">
        <f t="shared" si="48"/>
        <v>1.7627965936253549</v>
      </c>
      <c r="R251" s="37">
        <f t="shared" si="49"/>
        <v>76.279659362535483</v>
      </c>
    </row>
    <row r="252" spans="1:18" x14ac:dyDescent="0.25">
      <c r="A252" s="1" t="s">
        <v>274</v>
      </c>
      <c r="B252" s="1" t="s">
        <v>2420</v>
      </c>
      <c r="C252" s="36">
        <v>99036</v>
      </c>
      <c r="D252" s="43">
        <v>7</v>
      </c>
      <c r="E252" s="43">
        <f t="shared" si="52"/>
        <v>7.0681368391292052</v>
      </c>
      <c r="F252" s="6">
        <f t="shared" si="53"/>
        <v>0.24474431377909697</v>
      </c>
      <c r="G252" s="44">
        <v>24</v>
      </c>
      <c r="H252" s="44">
        <f t="shared" si="41"/>
        <v>24.233612019871561</v>
      </c>
      <c r="I252" s="14">
        <f t="shared" si="42"/>
        <v>0.5063966442738066</v>
      </c>
      <c r="J252" s="49">
        <v>60</v>
      </c>
      <c r="K252" s="49">
        <f t="shared" si="43"/>
        <v>60.584030049678901</v>
      </c>
      <c r="L252" s="50">
        <f t="shared" si="44"/>
        <v>0.35259965638651031</v>
      </c>
      <c r="M252" s="45">
        <v>91</v>
      </c>
      <c r="N252" s="45">
        <f t="shared" si="45"/>
        <v>91.885778908679669</v>
      </c>
      <c r="O252" s="18">
        <f t="shared" si="46"/>
        <v>0.36967883695533427</v>
      </c>
      <c r="P252" s="37">
        <f t="shared" si="47"/>
        <v>7.6923076923076925</v>
      </c>
      <c r="Q252" s="37">
        <f t="shared" si="48"/>
        <v>0.66204577950635513</v>
      </c>
      <c r="R252" s="37">
        <f t="shared" si="49"/>
        <v>-33.79542204936449</v>
      </c>
    </row>
    <row r="253" spans="1:18" x14ac:dyDescent="0.25">
      <c r="A253" s="1" t="s">
        <v>1417</v>
      </c>
      <c r="B253" s="1" t="s">
        <v>2403</v>
      </c>
      <c r="C253" s="36">
        <v>98982</v>
      </c>
      <c r="D253" s="43">
        <v>5</v>
      </c>
      <c r="E253" s="43">
        <f t="shared" si="52"/>
        <v>5.0514234911398033</v>
      </c>
      <c r="F253" s="6">
        <f t="shared" si="53"/>
        <v>0.17491273925292802</v>
      </c>
      <c r="G253" s="44">
        <v>61</v>
      </c>
      <c r="H253" s="44">
        <f t="shared" si="41"/>
        <v>61.627366591905599</v>
      </c>
      <c r="I253" s="14">
        <f t="shared" si="42"/>
        <v>1.2877936484244372</v>
      </c>
      <c r="J253" s="49">
        <v>81</v>
      </c>
      <c r="K253" s="49">
        <f t="shared" si="43"/>
        <v>81.833060556464815</v>
      </c>
      <c r="L253" s="50">
        <f t="shared" si="44"/>
        <v>0.47626922490308826</v>
      </c>
      <c r="M253" s="45">
        <v>147</v>
      </c>
      <c r="N253" s="45">
        <f t="shared" si="45"/>
        <v>148.51185063951021</v>
      </c>
      <c r="O253" s="18">
        <f t="shared" si="46"/>
        <v>0.59749929608870467</v>
      </c>
      <c r="P253" s="37">
        <f t="shared" si="47"/>
        <v>3.4013605442176873</v>
      </c>
      <c r="Q253" s="37">
        <f t="shared" si="48"/>
        <v>0.29274133107423866</v>
      </c>
      <c r="R253" s="37">
        <f t="shared" si="49"/>
        <v>-70.725866892576136</v>
      </c>
    </row>
    <row r="254" spans="1:18" x14ac:dyDescent="0.25">
      <c r="A254" s="1" t="s">
        <v>1105</v>
      </c>
      <c r="B254" s="1" t="s">
        <v>2447</v>
      </c>
      <c r="C254" s="36">
        <v>98970</v>
      </c>
      <c r="D254" s="43">
        <v>46</v>
      </c>
      <c r="E254" s="43">
        <f t="shared" si="52"/>
        <v>46.478730928564211</v>
      </c>
      <c r="F254" s="6">
        <f t="shared" si="53"/>
        <v>1.609392314458387</v>
      </c>
      <c r="G254" s="44">
        <v>67</v>
      </c>
      <c r="H254" s="44">
        <f t="shared" si="41"/>
        <v>67.697282004647874</v>
      </c>
      <c r="I254" s="14">
        <f t="shared" si="42"/>
        <v>1.4146333780329678</v>
      </c>
      <c r="J254" s="49">
        <v>440</v>
      </c>
      <c r="K254" s="49">
        <f t="shared" si="43"/>
        <v>444.57916540365767</v>
      </c>
      <c r="L254" s="50">
        <f t="shared" si="44"/>
        <v>2.5874551565716124</v>
      </c>
      <c r="M254" s="45">
        <v>553</v>
      </c>
      <c r="N254" s="45">
        <f t="shared" si="45"/>
        <v>558.75517833686979</v>
      </c>
      <c r="O254" s="18">
        <f t="shared" si="46"/>
        <v>2.2480079825587942</v>
      </c>
      <c r="P254" s="37">
        <f t="shared" si="47"/>
        <v>8.3182640144665463</v>
      </c>
      <c r="Q254" s="37">
        <f t="shared" si="48"/>
        <v>0.71591930586763175</v>
      </c>
      <c r="R254" s="37">
        <f t="shared" si="49"/>
        <v>-28.408069413236824</v>
      </c>
    </row>
    <row r="255" spans="1:18" x14ac:dyDescent="0.25">
      <c r="A255" s="1" t="s">
        <v>702</v>
      </c>
      <c r="B255" s="1" t="s">
        <v>2405</v>
      </c>
      <c r="C255" s="36">
        <v>98957</v>
      </c>
      <c r="D255" s="43">
        <v>10</v>
      </c>
      <c r="E255" s="43">
        <f t="shared" si="52"/>
        <v>10.105399314853926</v>
      </c>
      <c r="F255" s="6">
        <f t="shared" si="53"/>
        <v>0.34991385665962632</v>
      </c>
      <c r="G255" s="44">
        <v>15</v>
      </c>
      <c r="H255" s="44">
        <f t="shared" si="41"/>
        <v>15.158098972280891</v>
      </c>
      <c r="I255" s="14">
        <f t="shared" si="42"/>
        <v>0.31675057134854478</v>
      </c>
      <c r="J255" s="49">
        <v>34</v>
      </c>
      <c r="K255" s="49">
        <f t="shared" si="43"/>
        <v>34.358357670503352</v>
      </c>
      <c r="L255" s="50">
        <f t="shared" si="44"/>
        <v>0.19996598276295272</v>
      </c>
      <c r="M255" s="45">
        <v>59</v>
      </c>
      <c r="N255" s="45">
        <f t="shared" si="45"/>
        <v>59.621855957638168</v>
      </c>
      <c r="O255" s="18">
        <f t="shared" si="46"/>
        <v>0.23987322771071512</v>
      </c>
      <c r="P255" s="37">
        <f t="shared" si="47"/>
        <v>16.949152542372879</v>
      </c>
      <c r="Q255" s="37">
        <f t="shared" si="48"/>
        <v>1.4587449378953585</v>
      </c>
      <c r="R255" s="37">
        <f t="shared" si="49"/>
        <v>45.874493789535855</v>
      </c>
    </row>
    <row r="256" spans="1:18" x14ac:dyDescent="0.25">
      <c r="A256" s="1" t="s">
        <v>764</v>
      </c>
      <c r="B256" s="1" t="s">
        <v>2414</v>
      </c>
      <c r="C256" s="36">
        <v>98122</v>
      </c>
      <c r="D256" s="43">
        <v>10</v>
      </c>
      <c r="E256" s="43">
        <f t="shared" si="52"/>
        <v>10.191394386579972</v>
      </c>
      <c r="F256" s="6">
        <f t="shared" si="53"/>
        <v>0.35289155860527344</v>
      </c>
      <c r="G256" s="44">
        <v>29</v>
      </c>
      <c r="H256" s="44">
        <f t="shared" si="41"/>
        <v>29.555043721081919</v>
      </c>
      <c r="I256" s="14">
        <f t="shared" si="42"/>
        <v>0.6175957157954387</v>
      </c>
      <c r="J256" s="49">
        <v>64</v>
      </c>
      <c r="K256" s="49">
        <f t="shared" si="43"/>
        <v>65.224924074111826</v>
      </c>
      <c r="L256" s="50">
        <f t="shared" si="44"/>
        <v>0.37960970568497099</v>
      </c>
      <c r="M256" s="45">
        <v>103</v>
      </c>
      <c r="N256" s="45">
        <f t="shared" si="45"/>
        <v>104.97136218177371</v>
      </c>
      <c r="O256" s="18">
        <f t="shared" si="46"/>
        <v>0.42232532113094617</v>
      </c>
      <c r="P256" s="37">
        <f t="shared" si="47"/>
        <v>9.7087378640776691</v>
      </c>
      <c r="Q256" s="37">
        <f t="shared" si="48"/>
        <v>0.83559176054200146</v>
      </c>
      <c r="R256" s="37">
        <f t="shared" si="49"/>
        <v>-16.440823945799853</v>
      </c>
    </row>
    <row r="257" spans="1:18" x14ac:dyDescent="0.25">
      <c r="A257" s="1" t="s">
        <v>1681</v>
      </c>
      <c r="B257" s="1" t="s">
        <v>2416</v>
      </c>
      <c r="C257" s="36">
        <v>97949</v>
      </c>
      <c r="D257" s="43">
        <v>14</v>
      </c>
      <c r="E257" s="43">
        <f t="shared" si="52"/>
        <v>14.293152558984778</v>
      </c>
      <c r="F257" s="6">
        <f t="shared" si="53"/>
        <v>0.49492078243630155</v>
      </c>
      <c r="G257" s="44">
        <v>21</v>
      </c>
      <c r="H257" s="44">
        <f t="shared" si="41"/>
        <v>21.439728838477166</v>
      </c>
      <c r="I257" s="14">
        <f t="shared" si="42"/>
        <v>0.44801438304130847</v>
      </c>
      <c r="J257" s="49">
        <v>43</v>
      </c>
      <c r="K257" s="49">
        <f t="shared" si="43"/>
        <v>43.900397145453248</v>
      </c>
      <c r="L257" s="50">
        <f t="shared" si="44"/>
        <v>0.25550074724354183</v>
      </c>
      <c r="M257" s="45">
        <v>78</v>
      </c>
      <c r="N257" s="45">
        <f t="shared" si="45"/>
        <v>79.633278542915193</v>
      </c>
      <c r="O257" s="18">
        <f t="shared" si="46"/>
        <v>0.32038404793784941</v>
      </c>
      <c r="P257" s="37">
        <f t="shared" si="47"/>
        <v>17.948717948717949</v>
      </c>
      <c r="Q257" s="37">
        <f t="shared" si="48"/>
        <v>1.5447734855148285</v>
      </c>
      <c r="R257" s="37">
        <f t="shared" si="49"/>
        <v>54.477348551482848</v>
      </c>
    </row>
    <row r="258" spans="1:18" x14ac:dyDescent="0.25">
      <c r="A258" s="1" t="s">
        <v>158</v>
      </c>
      <c r="B258" s="1" t="s">
        <v>2231</v>
      </c>
      <c r="C258" s="36">
        <v>97839</v>
      </c>
      <c r="D258" s="43">
        <v>22</v>
      </c>
      <c r="E258" s="43">
        <f t="shared" si="52"/>
        <v>22.485920747350239</v>
      </c>
      <c r="F258" s="6">
        <f t="shared" si="53"/>
        <v>0.77860705985983725</v>
      </c>
      <c r="G258" s="44">
        <v>25</v>
      </c>
      <c r="H258" s="44">
        <f t="shared" si="41"/>
        <v>25.552182667443454</v>
      </c>
      <c r="I258" s="14">
        <f t="shared" si="42"/>
        <v>0.53395009980576835</v>
      </c>
      <c r="J258" s="49">
        <v>69</v>
      </c>
      <c r="K258" s="49">
        <f t="shared" si="43"/>
        <v>70.524024162143931</v>
      </c>
      <c r="L258" s="50">
        <f t="shared" si="44"/>
        <v>0.41045052080845673</v>
      </c>
      <c r="M258" s="45">
        <v>116</v>
      </c>
      <c r="N258" s="45">
        <f t="shared" si="45"/>
        <v>118.56212757693763</v>
      </c>
      <c r="O258" s="18">
        <f t="shared" si="46"/>
        <v>0.47700427585374722</v>
      </c>
      <c r="P258" s="37">
        <f t="shared" si="47"/>
        <v>18.96551724137931</v>
      </c>
      <c r="Q258" s="37">
        <f t="shared" si="48"/>
        <v>1.6322852839553237</v>
      </c>
      <c r="R258" s="37">
        <f t="shared" si="49"/>
        <v>63.228528395532365</v>
      </c>
    </row>
    <row r="259" spans="1:18" x14ac:dyDescent="0.25">
      <c r="A259" s="1" t="s">
        <v>270</v>
      </c>
      <c r="B259" s="1" t="s">
        <v>2422</v>
      </c>
      <c r="C259" s="36">
        <v>95581</v>
      </c>
      <c r="D259" s="43">
        <v>2</v>
      </c>
      <c r="E259" s="43">
        <f t="shared" si="52"/>
        <v>2.0924660758937446</v>
      </c>
      <c r="F259" s="6">
        <f t="shared" si="53"/>
        <v>7.2454620716390583E-2</v>
      </c>
      <c r="G259" s="44">
        <v>19</v>
      </c>
      <c r="H259" s="44">
        <f t="shared" si="41"/>
        <v>19.878427720990572</v>
      </c>
      <c r="I259" s="14">
        <f t="shared" si="42"/>
        <v>0.41538872055451814</v>
      </c>
      <c r="J259" s="49">
        <v>39</v>
      </c>
      <c r="K259" s="49">
        <f t="shared" si="43"/>
        <v>40.803088479928014</v>
      </c>
      <c r="L259" s="50">
        <f t="shared" si="44"/>
        <v>0.23747438005912663</v>
      </c>
      <c r="M259" s="45">
        <v>60</v>
      </c>
      <c r="N259" s="45">
        <f t="shared" si="45"/>
        <v>62.773982276812333</v>
      </c>
      <c r="O259" s="18">
        <f t="shared" si="46"/>
        <v>0.25255499855108327</v>
      </c>
      <c r="P259" s="37">
        <f t="shared" si="47"/>
        <v>3.3333333333333335</v>
      </c>
      <c r="Q259" s="37">
        <f t="shared" si="48"/>
        <v>0.28688650445275388</v>
      </c>
      <c r="R259" s="37">
        <f t="shared" si="49"/>
        <v>-71.311349554724615</v>
      </c>
    </row>
    <row r="260" spans="1:18" x14ac:dyDescent="0.25">
      <c r="A260" s="1" t="s">
        <v>94</v>
      </c>
      <c r="B260" s="1" t="s">
        <v>2450</v>
      </c>
      <c r="C260" s="36">
        <v>95357</v>
      </c>
      <c r="D260" s="43">
        <v>1</v>
      </c>
      <c r="E260" s="43">
        <f t="shared" si="52"/>
        <v>1.0486907096490032</v>
      </c>
      <c r="F260" s="6">
        <f t="shared" si="53"/>
        <v>3.6312410744325688E-2</v>
      </c>
      <c r="G260" s="44"/>
      <c r="H260" s="44"/>
      <c r="I260" s="14"/>
      <c r="J260" s="49"/>
      <c r="K260" s="49"/>
      <c r="L260" s="50"/>
      <c r="M260" s="45">
        <v>1</v>
      </c>
      <c r="N260" s="45">
        <f t="shared" si="45"/>
        <v>1.0486907096490032</v>
      </c>
      <c r="O260" s="18">
        <f t="shared" si="46"/>
        <v>4.2191377868625425E-3</v>
      </c>
      <c r="P260" s="37">
        <f t="shared" si="47"/>
        <v>100</v>
      </c>
      <c r="Q260" s="37">
        <f t="shared" si="48"/>
        <v>8.6065951335826156</v>
      </c>
      <c r="R260" s="37">
        <f t="shared" si="49"/>
        <v>760.65951335826162</v>
      </c>
    </row>
    <row r="261" spans="1:18" x14ac:dyDescent="0.25">
      <c r="A261" s="1" t="s">
        <v>1468</v>
      </c>
      <c r="B261" s="1" t="s">
        <v>2413</v>
      </c>
      <c r="C261" s="36">
        <v>94901</v>
      </c>
      <c r="D261" s="43">
        <v>14</v>
      </c>
      <c r="E261" s="43">
        <f t="shared" si="52"/>
        <v>14.752215466644186</v>
      </c>
      <c r="F261" s="6">
        <f t="shared" si="53"/>
        <v>0.51081649001436547</v>
      </c>
      <c r="G261" s="44">
        <v>32</v>
      </c>
      <c r="H261" s="44">
        <f t="shared" ref="H261:H292" si="54">((G261/($C261/100000)))</f>
        <v>33.719349638043859</v>
      </c>
      <c r="I261" s="14">
        <f t="shared" ref="I261:I292" si="55">((G261/$C261)/($G$1999/$C$1999))</f>
        <v>0.7046149575143319</v>
      </c>
      <c r="J261" s="49">
        <v>113</v>
      </c>
      <c r="K261" s="49">
        <f t="shared" ref="K261:K324" si="56">((J261/($C261/100000)))</f>
        <v>119.07145340934237</v>
      </c>
      <c r="L261" s="50">
        <f t="shared" ref="L261:L324" si="57">((J261/$C261)/($J$1999/$C$1999))</f>
        <v>0.6929970410213574</v>
      </c>
      <c r="M261" s="45">
        <v>159</v>
      </c>
      <c r="N261" s="45">
        <f t="shared" si="45"/>
        <v>167.54301851403039</v>
      </c>
      <c r="O261" s="18">
        <f t="shared" si="46"/>
        <v>0.67406631319748345</v>
      </c>
      <c r="P261" s="37">
        <f t="shared" si="47"/>
        <v>8.8050314465408803</v>
      </c>
      <c r="Q261" s="37">
        <f t="shared" si="48"/>
        <v>0.75781340798840646</v>
      </c>
      <c r="R261" s="37">
        <f t="shared" si="49"/>
        <v>-24.218659201159355</v>
      </c>
    </row>
    <row r="262" spans="1:18" x14ac:dyDescent="0.25">
      <c r="A262" s="1" t="s">
        <v>623</v>
      </c>
      <c r="B262" s="1" t="s">
        <v>2424</v>
      </c>
      <c r="C262" s="36">
        <v>94893</v>
      </c>
      <c r="D262" s="43">
        <v>6</v>
      </c>
      <c r="E262" s="43">
        <f t="shared" si="52"/>
        <v>6.3229110682558245</v>
      </c>
      <c r="F262" s="6">
        <f t="shared" si="53"/>
        <v>0.21893980913323413</v>
      </c>
      <c r="G262" s="44">
        <v>30</v>
      </c>
      <c r="H262" s="44">
        <f t="shared" si="54"/>
        <v>31.614555341279122</v>
      </c>
      <c r="I262" s="14">
        <f t="shared" si="55"/>
        <v>0.66063221289110774</v>
      </c>
      <c r="J262" s="49">
        <v>83</v>
      </c>
      <c r="K262" s="49">
        <f t="shared" si="56"/>
        <v>87.466936444205572</v>
      </c>
      <c r="L262" s="50">
        <f t="shared" si="57"/>
        <v>0.50905843850463817</v>
      </c>
      <c r="M262" s="45">
        <v>119</v>
      </c>
      <c r="N262" s="45">
        <f t="shared" si="45"/>
        <v>125.40440285374052</v>
      </c>
      <c r="O262" s="18">
        <f t="shared" si="46"/>
        <v>0.50453241346653943</v>
      </c>
      <c r="P262" s="37">
        <f t="shared" si="47"/>
        <v>5.0420168067226889</v>
      </c>
      <c r="Q262" s="37">
        <f t="shared" si="48"/>
        <v>0.43394597312181254</v>
      </c>
      <c r="R262" s="37">
        <f t="shared" si="49"/>
        <v>-56.605402687818753</v>
      </c>
    </row>
    <row r="263" spans="1:18" x14ac:dyDescent="0.25">
      <c r="A263" s="1" t="s">
        <v>1544</v>
      </c>
      <c r="B263" s="1" t="s">
        <v>2426</v>
      </c>
      <c r="C263" s="36">
        <v>94252</v>
      </c>
      <c r="D263" s="43">
        <v>49</v>
      </c>
      <c r="E263" s="43">
        <f t="shared" si="52"/>
        <v>51.988286720706192</v>
      </c>
      <c r="F263" s="6">
        <f t="shared" si="53"/>
        <v>1.80016853770728</v>
      </c>
      <c r="G263" s="44">
        <v>152</v>
      </c>
      <c r="H263" s="44">
        <f t="shared" si="54"/>
        <v>161.26978737851715</v>
      </c>
      <c r="I263" s="14">
        <f t="shared" si="55"/>
        <v>3.369967262175563</v>
      </c>
      <c r="J263" s="49">
        <v>483</v>
      </c>
      <c r="K263" s="49">
        <f t="shared" si="56"/>
        <v>512.45596910410393</v>
      </c>
      <c r="L263" s="50">
        <f t="shared" si="57"/>
        <v>2.9824988280105478</v>
      </c>
      <c r="M263" s="45">
        <v>684</v>
      </c>
      <c r="N263" s="45">
        <f t="shared" si="45"/>
        <v>725.71404320332726</v>
      </c>
      <c r="O263" s="18">
        <f t="shared" si="46"/>
        <v>2.9197241035545813</v>
      </c>
      <c r="P263" s="37">
        <f t="shared" si="47"/>
        <v>7.1637426900584789</v>
      </c>
      <c r="Q263" s="37">
        <f t="shared" si="48"/>
        <v>0.61655432974495339</v>
      </c>
      <c r="R263" s="37">
        <f t="shared" si="49"/>
        <v>-38.344567025504659</v>
      </c>
    </row>
    <row r="264" spans="1:18" x14ac:dyDescent="0.25">
      <c r="A264" s="1" t="s">
        <v>451</v>
      </c>
      <c r="B264" s="1" t="s">
        <v>2432</v>
      </c>
      <c r="C264" s="36">
        <v>93651</v>
      </c>
      <c r="D264" s="43">
        <v>30</v>
      </c>
      <c r="E264" s="43">
        <f t="shared" si="52"/>
        <v>32.033827722074513</v>
      </c>
      <c r="F264" s="6">
        <f t="shared" si="53"/>
        <v>1.1092169495296358</v>
      </c>
      <c r="G264" s="44">
        <v>38</v>
      </c>
      <c r="H264" s="44">
        <f t="shared" si="54"/>
        <v>40.57618178129438</v>
      </c>
      <c r="I264" s="14">
        <f t="shared" si="55"/>
        <v>0.84789845915839446</v>
      </c>
      <c r="J264" s="49">
        <v>115</v>
      </c>
      <c r="K264" s="49">
        <f t="shared" si="56"/>
        <v>122.79633960128562</v>
      </c>
      <c r="L264" s="50">
        <f t="shared" si="57"/>
        <v>0.71467591564031352</v>
      </c>
      <c r="M264" s="45">
        <v>183</v>
      </c>
      <c r="N264" s="45">
        <f t="shared" ref="N264:N327" si="58">((M264/($C264/100000)))</f>
        <v>195.40634910465454</v>
      </c>
      <c r="O264" s="18">
        <f t="shared" ref="O264:O327" si="59">((M264/$C264)/($M$1999/$C$1999))</f>
        <v>0.78616726906662848</v>
      </c>
      <c r="P264" s="37">
        <f t="shared" ref="P264:P327" si="60">D264/M264*100</f>
        <v>16.393442622950818</v>
      </c>
      <c r="Q264" s="37">
        <f t="shared" ref="Q264:Q327" si="61">P264/$P$1999</f>
        <v>1.4109172350135435</v>
      </c>
      <c r="R264" s="37">
        <f t="shared" ref="R264:R327" si="62">(Q264-1)*100</f>
        <v>41.091723501354352</v>
      </c>
    </row>
    <row r="265" spans="1:18" x14ac:dyDescent="0.25">
      <c r="A265" s="1" t="s">
        <v>379</v>
      </c>
      <c r="B265" s="1" t="s">
        <v>2430</v>
      </c>
      <c r="C265" s="36">
        <v>93574</v>
      </c>
      <c r="D265" s="43">
        <v>37</v>
      </c>
      <c r="E265" s="43">
        <f t="shared" si="52"/>
        <v>39.540898112723617</v>
      </c>
      <c r="F265" s="6">
        <f t="shared" si="53"/>
        <v>1.3691599632357982</v>
      </c>
      <c r="G265" s="44">
        <v>39</v>
      </c>
      <c r="H265" s="44">
        <f t="shared" si="54"/>
        <v>41.678243956654626</v>
      </c>
      <c r="I265" s="14">
        <f t="shared" si="55"/>
        <v>0.87092765459677546</v>
      </c>
      <c r="J265" s="49">
        <v>93</v>
      </c>
      <c r="K265" s="49">
        <f t="shared" si="56"/>
        <v>99.386581742791805</v>
      </c>
      <c r="L265" s="50">
        <f t="shared" si="57"/>
        <v>0.57843089248441193</v>
      </c>
      <c r="M265" s="45">
        <v>169</v>
      </c>
      <c r="N265" s="45">
        <f t="shared" si="58"/>
        <v>180.60572381217005</v>
      </c>
      <c r="O265" s="18">
        <f t="shared" si="59"/>
        <v>0.72662075371548618</v>
      </c>
      <c r="P265" s="37">
        <f t="shared" si="60"/>
        <v>21.893491124260358</v>
      </c>
      <c r="Q265" s="37">
        <f t="shared" si="61"/>
        <v>1.8842841416719338</v>
      </c>
      <c r="R265" s="37">
        <f t="shared" si="62"/>
        <v>88.428414167193381</v>
      </c>
    </row>
    <row r="266" spans="1:18" x14ac:dyDescent="0.25">
      <c r="A266" s="1" t="s">
        <v>89</v>
      </c>
      <c r="B266" s="1" t="s">
        <v>2445</v>
      </c>
      <c r="C266" s="36">
        <v>93518</v>
      </c>
      <c r="D266" s="43">
        <v>5</v>
      </c>
      <c r="E266" s="43">
        <f t="shared" si="52"/>
        <v>5.346564297782245</v>
      </c>
      <c r="F266" s="6">
        <f t="shared" si="53"/>
        <v>0.18513241041011699</v>
      </c>
      <c r="G266" s="44">
        <v>3</v>
      </c>
      <c r="H266" s="44">
        <f t="shared" si="54"/>
        <v>3.2079385786693471</v>
      </c>
      <c r="I266" s="14">
        <f t="shared" si="55"/>
        <v>6.7034552255048119E-2</v>
      </c>
      <c r="J266" s="49">
        <v>6</v>
      </c>
      <c r="K266" s="49">
        <f t="shared" si="56"/>
        <v>6.4158771573386941</v>
      </c>
      <c r="L266" s="50">
        <f t="shared" si="57"/>
        <v>3.7340468754565363E-2</v>
      </c>
      <c r="M266" s="45">
        <v>14</v>
      </c>
      <c r="N266" s="45">
        <f t="shared" si="58"/>
        <v>14.970380033790287</v>
      </c>
      <c r="O266" s="18">
        <f t="shared" si="59"/>
        <v>6.0229479963065082E-2</v>
      </c>
      <c r="P266" s="37">
        <f t="shared" si="60"/>
        <v>35.714285714285715</v>
      </c>
      <c r="Q266" s="37">
        <f t="shared" si="61"/>
        <v>3.0737839762795058</v>
      </c>
      <c r="R266" s="37">
        <f t="shared" si="62"/>
        <v>207.37839762795059</v>
      </c>
    </row>
    <row r="267" spans="1:18" x14ac:dyDescent="0.25">
      <c r="A267" s="1" t="s">
        <v>1385</v>
      </c>
      <c r="B267" s="1" t="s">
        <v>2456</v>
      </c>
      <c r="C267" s="36">
        <v>93104</v>
      </c>
      <c r="D267" s="43">
        <v>13</v>
      </c>
      <c r="E267" s="43">
        <f t="shared" si="52"/>
        <v>13.962880219969067</v>
      </c>
      <c r="F267" s="6">
        <f t="shared" si="53"/>
        <v>0.48348463189021562</v>
      </c>
      <c r="G267" s="44">
        <v>29</v>
      </c>
      <c r="H267" s="44">
        <f t="shared" si="54"/>
        <v>31.147963567623304</v>
      </c>
      <c r="I267" s="14">
        <f t="shared" si="55"/>
        <v>0.65088209771094718</v>
      </c>
      <c r="J267" s="49">
        <v>41</v>
      </c>
      <c r="K267" s="49">
        <f t="shared" si="56"/>
        <v>44.036776078363978</v>
      </c>
      <c r="L267" s="50">
        <f t="shared" si="57"/>
        <v>0.25629447398709537</v>
      </c>
      <c r="M267" s="45">
        <v>83</v>
      </c>
      <c r="N267" s="45">
        <f t="shared" si="58"/>
        <v>89.147619865956358</v>
      </c>
      <c r="O267" s="18">
        <f t="shared" si="59"/>
        <v>0.35866255715300815</v>
      </c>
      <c r="P267" s="37">
        <f t="shared" si="60"/>
        <v>15.66265060240964</v>
      </c>
      <c r="Q267" s="37">
        <f t="shared" si="61"/>
        <v>1.3480209245370363</v>
      </c>
      <c r="R267" s="37">
        <f t="shared" si="62"/>
        <v>34.802092453703622</v>
      </c>
    </row>
    <row r="268" spans="1:18" x14ac:dyDescent="0.25">
      <c r="A268" s="1" t="s">
        <v>749</v>
      </c>
      <c r="B268" s="1" t="s">
        <v>2433</v>
      </c>
      <c r="C268" s="36">
        <v>92676</v>
      </c>
      <c r="D268" s="43">
        <v>1</v>
      </c>
      <c r="E268" s="43">
        <f t="shared" si="52"/>
        <v>1.0790280115671802</v>
      </c>
      <c r="F268" s="6">
        <f t="shared" si="53"/>
        <v>3.7362883069474995E-2</v>
      </c>
      <c r="G268" s="44">
        <v>23</v>
      </c>
      <c r="H268" s="44">
        <f t="shared" si="54"/>
        <v>24.817644266045146</v>
      </c>
      <c r="I268" s="14">
        <f t="shared" si="55"/>
        <v>0.51860084929976313</v>
      </c>
      <c r="J268" s="49">
        <v>75</v>
      </c>
      <c r="K268" s="49">
        <f t="shared" si="56"/>
        <v>80.927100867538513</v>
      </c>
      <c r="L268" s="50">
        <f t="shared" si="57"/>
        <v>0.47099653051888346</v>
      </c>
      <c r="M268" s="45">
        <v>99</v>
      </c>
      <c r="N268" s="45">
        <f t="shared" si="58"/>
        <v>106.82377314515084</v>
      </c>
      <c r="O268" s="18">
        <f t="shared" si="59"/>
        <v>0.42977802097892975</v>
      </c>
      <c r="P268" s="37">
        <f t="shared" si="60"/>
        <v>1.0101010101010102</v>
      </c>
      <c r="Q268" s="37">
        <f t="shared" si="61"/>
        <v>8.6935304379622394E-2</v>
      </c>
      <c r="R268" s="37">
        <f t="shared" si="62"/>
        <v>-91.306469562037762</v>
      </c>
    </row>
    <row r="269" spans="1:18" x14ac:dyDescent="0.25">
      <c r="A269" s="1" t="s">
        <v>966</v>
      </c>
      <c r="B269" s="1" t="s">
        <v>2428</v>
      </c>
      <c r="C269" s="36">
        <v>92577</v>
      </c>
      <c r="D269" s="43">
        <v>38</v>
      </c>
      <c r="E269" s="43">
        <f t="shared" si="52"/>
        <v>41.046912300031323</v>
      </c>
      <c r="F269" s="6">
        <f t="shared" si="53"/>
        <v>1.4213078513148325</v>
      </c>
      <c r="G269" s="44">
        <v>75</v>
      </c>
      <c r="H269" s="44">
        <f t="shared" si="54"/>
        <v>81.013642697430242</v>
      </c>
      <c r="I269" s="14">
        <f t="shared" si="55"/>
        <v>1.6928981436500399</v>
      </c>
      <c r="J269" s="49">
        <v>118</v>
      </c>
      <c r="K269" s="49">
        <f t="shared" si="56"/>
        <v>127.46146451062359</v>
      </c>
      <c r="L269" s="50">
        <f t="shared" si="57"/>
        <v>0.74182698892949339</v>
      </c>
      <c r="M269" s="45">
        <v>231</v>
      </c>
      <c r="N269" s="45">
        <f t="shared" si="58"/>
        <v>249.52201950808518</v>
      </c>
      <c r="O269" s="18">
        <f t="shared" si="59"/>
        <v>1.0038877730815179</v>
      </c>
      <c r="P269" s="37">
        <f t="shared" si="60"/>
        <v>16.450216450216452</v>
      </c>
      <c r="Q269" s="37">
        <f t="shared" si="61"/>
        <v>1.4158035284681361</v>
      </c>
      <c r="R269" s="37">
        <f t="shared" si="62"/>
        <v>41.580352846813604</v>
      </c>
    </row>
    <row r="270" spans="1:18" x14ac:dyDescent="0.25">
      <c r="A270" s="1" t="s">
        <v>1483</v>
      </c>
      <c r="B270" s="1" t="s">
        <v>2431</v>
      </c>
      <c r="C270" s="36">
        <v>92177</v>
      </c>
      <c r="D270" s="43">
        <v>23</v>
      </c>
      <c r="E270" s="43">
        <f t="shared" si="52"/>
        <v>24.951994532258588</v>
      </c>
      <c r="F270" s="6">
        <f t="shared" si="53"/>
        <v>0.86399838008367902</v>
      </c>
      <c r="G270" s="44">
        <v>17</v>
      </c>
      <c r="H270" s="44">
        <f t="shared" si="54"/>
        <v>18.442778567321568</v>
      </c>
      <c r="I270" s="14">
        <f t="shared" si="55"/>
        <v>0.38538873899269527</v>
      </c>
      <c r="J270" s="49">
        <v>260</v>
      </c>
      <c r="K270" s="49">
        <f t="shared" si="56"/>
        <v>282.06602514727103</v>
      </c>
      <c r="L270" s="50">
        <f t="shared" si="57"/>
        <v>1.6416270667976742</v>
      </c>
      <c r="M270" s="45">
        <v>300</v>
      </c>
      <c r="N270" s="45">
        <f t="shared" si="58"/>
        <v>325.4607982468512</v>
      </c>
      <c r="O270" s="18">
        <f t="shared" si="59"/>
        <v>1.3094079497331812</v>
      </c>
      <c r="P270" s="37">
        <f t="shared" si="60"/>
        <v>7.6666666666666661</v>
      </c>
      <c r="Q270" s="37">
        <f t="shared" si="61"/>
        <v>0.65983896024133382</v>
      </c>
      <c r="R270" s="37">
        <f t="shared" si="62"/>
        <v>-34.016103975866621</v>
      </c>
    </row>
    <row r="271" spans="1:18" x14ac:dyDescent="0.25">
      <c r="A271" s="1" t="s">
        <v>668</v>
      </c>
      <c r="B271" s="1" t="s">
        <v>2446</v>
      </c>
      <c r="C271" s="36">
        <v>92048</v>
      </c>
      <c r="D271" s="43">
        <v>22</v>
      </c>
      <c r="E271" s="43">
        <f t="shared" si="52"/>
        <v>23.900573613766731</v>
      </c>
      <c r="F271" s="6">
        <f t="shared" si="53"/>
        <v>0.82759143196621998</v>
      </c>
      <c r="G271" s="44">
        <v>43</v>
      </c>
      <c r="H271" s="44">
        <f t="shared" si="54"/>
        <v>46.714757517816793</v>
      </c>
      <c r="I271" s="14">
        <f t="shared" si="55"/>
        <v>0.97617294630651519</v>
      </c>
      <c r="J271" s="49">
        <v>166</v>
      </c>
      <c r="K271" s="49">
        <f t="shared" si="56"/>
        <v>180.34069181296715</v>
      </c>
      <c r="L271" s="50">
        <f t="shared" si="57"/>
        <v>1.0495846168307976</v>
      </c>
      <c r="M271" s="45">
        <v>231</v>
      </c>
      <c r="N271" s="45">
        <f t="shared" si="58"/>
        <v>250.95602294455068</v>
      </c>
      <c r="O271" s="18">
        <f t="shared" si="59"/>
        <v>1.0096571176839007</v>
      </c>
      <c r="P271" s="37">
        <f t="shared" si="60"/>
        <v>9.5238095238095237</v>
      </c>
      <c r="Q271" s="37">
        <f t="shared" si="61"/>
        <v>0.81967572700786817</v>
      </c>
      <c r="R271" s="37">
        <f t="shared" si="62"/>
        <v>-18.032427299213182</v>
      </c>
    </row>
    <row r="272" spans="1:18" x14ac:dyDescent="0.25">
      <c r="A272" s="1" t="s">
        <v>890</v>
      </c>
      <c r="B272" s="1" t="s">
        <v>2549</v>
      </c>
      <c r="C272" s="36">
        <v>91913</v>
      </c>
      <c r="D272" s="43">
        <v>5</v>
      </c>
      <c r="E272" s="43">
        <f t="shared" si="52"/>
        <v>5.4399268873826339</v>
      </c>
      <c r="F272" s="6">
        <f t="shared" si="53"/>
        <v>0.1883652231646592</v>
      </c>
      <c r="G272" s="44">
        <v>28</v>
      </c>
      <c r="H272" s="44">
        <f t="shared" si="54"/>
        <v>30.463590569342749</v>
      </c>
      <c r="I272" s="14">
        <f t="shared" si="55"/>
        <v>0.6365811264204646</v>
      </c>
      <c r="J272" s="49">
        <v>33</v>
      </c>
      <c r="K272" s="49">
        <f t="shared" si="56"/>
        <v>35.903517456725382</v>
      </c>
      <c r="L272" s="50">
        <f t="shared" si="57"/>
        <v>0.20895882805959917</v>
      </c>
      <c r="M272" s="45">
        <v>66</v>
      </c>
      <c r="N272" s="45">
        <f t="shared" si="58"/>
        <v>71.807034913450764</v>
      </c>
      <c r="O272" s="18">
        <f t="shared" si="59"/>
        <v>0.28889716632208934</v>
      </c>
      <c r="P272" s="37">
        <f t="shared" si="60"/>
        <v>7.5757575757575761</v>
      </c>
      <c r="Q272" s="37">
        <f t="shared" si="61"/>
        <v>0.65201478284716796</v>
      </c>
      <c r="R272" s="37">
        <f t="shared" si="62"/>
        <v>-34.798521715283201</v>
      </c>
    </row>
    <row r="273" spans="1:18" x14ac:dyDescent="0.25">
      <c r="A273" s="1" t="s">
        <v>1653</v>
      </c>
      <c r="B273" s="1" t="s">
        <v>2423</v>
      </c>
      <c r="C273" s="36">
        <v>91195</v>
      </c>
      <c r="D273" s="43">
        <v>15</v>
      </c>
      <c r="E273" s="43">
        <f t="shared" si="52"/>
        <v>16.448270190251659</v>
      </c>
      <c r="F273" s="6">
        <f t="shared" si="53"/>
        <v>0.5695448025681229</v>
      </c>
      <c r="G273" s="44">
        <v>27</v>
      </c>
      <c r="H273" s="44">
        <f t="shared" si="54"/>
        <v>29.606886342452984</v>
      </c>
      <c r="I273" s="14">
        <f t="shared" si="55"/>
        <v>0.61867904293095355</v>
      </c>
      <c r="J273" s="49">
        <v>50</v>
      </c>
      <c r="K273" s="49">
        <f t="shared" si="56"/>
        <v>54.827567300838858</v>
      </c>
      <c r="L273" s="50">
        <f t="shared" si="57"/>
        <v>0.3190969860362815</v>
      </c>
      <c r="M273" s="45">
        <v>92</v>
      </c>
      <c r="N273" s="45">
        <f t="shared" si="58"/>
        <v>100.88272383354351</v>
      </c>
      <c r="O273" s="18">
        <f t="shared" si="59"/>
        <v>0.4058757346197745</v>
      </c>
      <c r="P273" s="37">
        <f t="shared" si="60"/>
        <v>16.304347826086957</v>
      </c>
      <c r="Q273" s="37">
        <f t="shared" si="61"/>
        <v>1.4032492065623832</v>
      </c>
      <c r="R273" s="37">
        <f t="shared" si="62"/>
        <v>40.324920656238319</v>
      </c>
    </row>
    <row r="274" spans="1:18" x14ac:dyDescent="0.25">
      <c r="A274" s="1" t="s">
        <v>814</v>
      </c>
      <c r="B274" s="1" t="s">
        <v>2440</v>
      </c>
      <c r="C274" s="36">
        <v>91043</v>
      </c>
      <c r="D274" s="43">
        <v>22</v>
      </c>
      <c r="E274" s="43">
        <f t="shared" si="52"/>
        <v>24.1644058302121</v>
      </c>
      <c r="F274" s="6">
        <f t="shared" si="53"/>
        <v>0.83672699855701826</v>
      </c>
      <c r="G274" s="44">
        <v>27</v>
      </c>
      <c r="H274" s="44">
        <f t="shared" si="54"/>
        <v>29.656316246169393</v>
      </c>
      <c r="I274" s="14">
        <f t="shared" si="55"/>
        <v>0.61971195281447555</v>
      </c>
      <c r="J274" s="49">
        <v>105</v>
      </c>
      <c r="K274" s="49">
        <f t="shared" si="56"/>
        <v>115.3301187351032</v>
      </c>
      <c r="L274" s="50">
        <f t="shared" si="57"/>
        <v>0.6712224360721335</v>
      </c>
      <c r="M274" s="45">
        <v>154</v>
      </c>
      <c r="N274" s="45">
        <f t="shared" si="58"/>
        <v>169.1508408114847</v>
      </c>
      <c r="O274" s="18">
        <f t="shared" si="59"/>
        <v>0.68053497335374635</v>
      </c>
      <c r="P274" s="37">
        <f t="shared" si="60"/>
        <v>14.285714285714285</v>
      </c>
      <c r="Q274" s="37">
        <f t="shared" si="61"/>
        <v>1.2295135905118022</v>
      </c>
      <c r="R274" s="37">
        <f t="shared" si="62"/>
        <v>22.951359051180219</v>
      </c>
    </row>
    <row r="275" spans="1:18" x14ac:dyDescent="0.25">
      <c r="A275" s="1" t="s">
        <v>645</v>
      </c>
      <c r="B275" s="1" t="s">
        <v>2444</v>
      </c>
      <c r="C275" s="36">
        <v>90805</v>
      </c>
      <c r="D275" s="43">
        <v>23</v>
      </c>
      <c r="E275" s="43">
        <f t="shared" si="52"/>
        <v>25.329001706954461</v>
      </c>
      <c r="F275" s="6">
        <f t="shared" si="53"/>
        <v>0.87705279093632826</v>
      </c>
      <c r="G275" s="44">
        <v>27</v>
      </c>
      <c r="H275" s="44">
        <f t="shared" si="54"/>
        <v>29.734045482076976</v>
      </c>
      <c r="I275" s="14">
        <f t="shared" si="55"/>
        <v>0.62133621849114373</v>
      </c>
      <c r="J275" s="49">
        <v>78</v>
      </c>
      <c r="K275" s="49">
        <f t="shared" si="56"/>
        <v>85.898353614889047</v>
      </c>
      <c r="L275" s="50">
        <f t="shared" si="57"/>
        <v>0.4999292708646304</v>
      </c>
      <c r="M275" s="45">
        <v>128</v>
      </c>
      <c r="N275" s="45">
        <f t="shared" si="58"/>
        <v>140.9614008039205</v>
      </c>
      <c r="O275" s="18">
        <f t="shared" si="59"/>
        <v>0.56712199998410873</v>
      </c>
      <c r="P275" s="37">
        <f t="shared" si="60"/>
        <v>17.96875</v>
      </c>
      <c r="Q275" s="37">
        <f t="shared" si="61"/>
        <v>1.5464975630656264</v>
      </c>
      <c r="R275" s="37">
        <f t="shared" si="62"/>
        <v>54.649756306562637</v>
      </c>
    </row>
    <row r="276" spans="1:18" x14ac:dyDescent="0.25">
      <c r="A276" s="1" t="s">
        <v>898</v>
      </c>
      <c r="B276" s="1" t="s">
        <v>2442</v>
      </c>
      <c r="C276" s="36">
        <v>88689</v>
      </c>
      <c r="D276" s="43">
        <v>4</v>
      </c>
      <c r="E276" s="43">
        <f t="shared" si="52"/>
        <v>4.5101421822322951</v>
      </c>
      <c r="F276" s="6">
        <f t="shared" si="53"/>
        <v>0.15617010232821046</v>
      </c>
      <c r="G276" s="44">
        <v>29</v>
      </c>
      <c r="H276" s="44">
        <f t="shared" si="54"/>
        <v>32.698530821184143</v>
      </c>
      <c r="I276" s="14">
        <f t="shared" si="55"/>
        <v>0.68328346046612354</v>
      </c>
      <c r="J276" s="49">
        <v>110</v>
      </c>
      <c r="K276" s="49">
        <f t="shared" si="56"/>
        <v>124.02891001138812</v>
      </c>
      <c r="L276" s="50">
        <f t="shared" si="57"/>
        <v>0.72184948766445811</v>
      </c>
      <c r="M276" s="45">
        <v>143</v>
      </c>
      <c r="N276" s="45">
        <f t="shared" si="58"/>
        <v>161.23758301480456</v>
      </c>
      <c r="O276" s="18">
        <f t="shared" si="59"/>
        <v>0.64869801257974224</v>
      </c>
      <c r="P276" s="37">
        <f t="shared" si="60"/>
        <v>2.7972027972027971</v>
      </c>
      <c r="Q276" s="37">
        <f t="shared" si="61"/>
        <v>0.24074391982049276</v>
      </c>
      <c r="R276" s="37">
        <f t="shared" si="62"/>
        <v>-75.925608017950722</v>
      </c>
    </row>
    <row r="277" spans="1:18" x14ac:dyDescent="0.25">
      <c r="A277" s="1" t="s">
        <v>304</v>
      </c>
      <c r="B277" s="1" t="s">
        <v>2436</v>
      </c>
      <c r="C277" s="36">
        <v>88644</v>
      </c>
      <c r="D277" s="43">
        <v>18</v>
      </c>
      <c r="E277" s="43">
        <f t="shared" ref="E277:E308" si="63">((D277/($C277/100000)))</f>
        <v>20.30594287261405</v>
      </c>
      <c r="F277" s="6">
        <f t="shared" ref="F277:F308" si="64">((D277/$C277)/(D$1999/$C$1999))</f>
        <v>0.70312221835927935</v>
      </c>
      <c r="G277" s="44">
        <v>45</v>
      </c>
      <c r="H277" s="44">
        <f t="shared" si="54"/>
        <v>50.764857181535127</v>
      </c>
      <c r="I277" s="14">
        <f t="shared" si="55"/>
        <v>1.0608056819053049</v>
      </c>
      <c r="J277" s="49">
        <v>123</v>
      </c>
      <c r="K277" s="49">
        <f t="shared" si="56"/>
        <v>138.75727629619601</v>
      </c>
      <c r="L277" s="50">
        <f t="shared" si="57"/>
        <v>0.80756872566991089</v>
      </c>
      <c r="M277" s="45">
        <v>186</v>
      </c>
      <c r="N277" s="45">
        <f t="shared" si="58"/>
        <v>209.82807635034521</v>
      </c>
      <c r="O277" s="18">
        <f t="shared" si="59"/>
        <v>0.84418938542015676</v>
      </c>
      <c r="P277" s="37">
        <f t="shared" si="60"/>
        <v>9.67741935483871</v>
      </c>
      <c r="Q277" s="37">
        <f t="shared" si="61"/>
        <v>0.83289630324993058</v>
      </c>
      <c r="R277" s="37">
        <f t="shared" si="62"/>
        <v>-16.710369675006941</v>
      </c>
    </row>
    <row r="278" spans="1:18" x14ac:dyDescent="0.25">
      <c r="A278" s="1" t="s">
        <v>1471</v>
      </c>
      <c r="B278" s="1" t="s">
        <v>2438</v>
      </c>
      <c r="C278" s="36">
        <v>88530</v>
      </c>
      <c r="D278" s="43">
        <v>31</v>
      </c>
      <c r="E278" s="43">
        <f t="shared" si="63"/>
        <v>35.016378628713433</v>
      </c>
      <c r="F278" s="6">
        <f t="shared" si="64"/>
        <v>1.2124920263384908</v>
      </c>
      <c r="G278" s="44">
        <v>115</v>
      </c>
      <c r="H278" s="44">
        <f t="shared" si="54"/>
        <v>129.89946910651756</v>
      </c>
      <c r="I278" s="14">
        <f t="shared" si="55"/>
        <v>2.7144387388289197</v>
      </c>
      <c r="J278" s="49">
        <v>236</v>
      </c>
      <c r="K278" s="49">
        <f t="shared" si="56"/>
        <v>266.57630181859258</v>
      </c>
      <c r="L278" s="50">
        <f t="shared" si="57"/>
        <v>1.5514767232379016</v>
      </c>
      <c r="M278" s="45">
        <v>382</v>
      </c>
      <c r="N278" s="45">
        <f t="shared" si="58"/>
        <v>431.49214955382359</v>
      </c>
      <c r="O278" s="18">
        <f t="shared" si="59"/>
        <v>1.7359978649247403</v>
      </c>
      <c r="P278" s="37">
        <f t="shared" si="60"/>
        <v>8.1151832460732987</v>
      </c>
      <c r="Q278" s="37">
        <f t="shared" si="61"/>
        <v>0.69844096633785624</v>
      </c>
      <c r="R278" s="37">
        <f t="shared" si="62"/>
        <v>-30.155903366214375</v>
      </c>
    </row>
    <row r="279" spans="1:18" x14ac:dyDescent="0.25">
      <c r="A279" s="1" t="s">
        <v>37</v>
      </c>
      <c r="B279" s="1" t="s">
        <v>2455</v>
      </c>
      <c r="C279" s="36">
        <v>87942</v>
      </c>
      <c r="D279" s="43">
        <v>11</v>
      </c>
      <c r="E279" s="43">
        <f t="shared" si="63"/>
        <v>12.508244069955198</v>
      </c>
      <c r="F279" s="6">
        <f t="shared" si="64"/>
        <v>0.43311578159256453</v>
      </c>
      <c r="G279" s="44">
        <v>47</v>
      </c>
      <c r="H279" s="44">
        <f t="shared" si="54"/>
        <v>53.444315571626753</v>
      </c>
      <c r="I279" s="14">
        <f t="shared" si="55"/>
        <v>1.1167968703464279</v>
      </c>
      <c r="J279" s="49">
        <v>93</v>
      </c>
      <c r="K279" s="49">
        <f t="shared" si="56"/>
        <v>105.75151804598485</v>
      </c>
      <c r="L279" s="50">
        <f t="shared" si="57"/>
        <v>0.61547488496209291</v>
      </c>
      <c r="M279" s="45">
        <v>151</v>
      </c>
      <c r="N279" s="45">
        <f t="shared" si="58"/>
        <v>171.70407768756681</v>
      </c>
      <c r="O279" s="18">
        <f t="shared" si="59"/>
        <v>0.69080726630301303</v>
      </c>
      <c r="P279" s="37">
        <f t="shared" si="60"/>
        <v>7.2847682119205297</v>
      </c>
      <c r="Q279" s="37">
        <f t="shared" si="61"/>
        <v>0.62697050641992569</v>
      </c>
      <c r="R279" s="37">
        <f t="shared" si="62"/>
        <v>-37.302949358007432</v>
      </c>
    </row>
    <row r="280" spans="1:18" x14ac:dyDescent="0.25">
      <c r="A280" s="1" t="s">
        <v>1359</v>
      </c>
      <c r="B280" s="1" t="s">
        <v>2452</v>
      </c>
      <c r="C280" s="36">
        <v>87692</v>
      </c>
      <c r="D280" s="43">
        <v>4</v>
      </c>
      <c r="E280" s="43">
        <f t="shared" si="63"/>
        <v>4.5614195137526794</v>
      </c>
      <c r="F280" s="6">
        <f t="shared" si="64"/>
        <v>0.1579456530286304</v>
      </c>
      <c r="G280" s="44">
        <v>24</v>
      </c>
      <c r="H280" s="44">
        <f t="shared" si="54"/>
        <v>27.368517082516078</v>
      </c>
      <c r="I280" s="14">
        <f t="shared" si="55"/>
        <v>0.57190505476327047</v>
      </c>
      <c r="J280" s="49">
        <v>33</v>
      </c>
      <c r="K280" s="49">
        <f t="shared" si="56"/>
        <v>37.631710988459609</v>
      </c>
      <c r="L280" s="50">
        <f t="shared" si="57"/>
        <v>0.21901693157234339</v>
      </c>
      <c r="M280" s="45">
        <v>61</v>
      </c>
      <c r="N280" s="45">
        <f t="shared" si="58"/>
        <v>69.561647584728362</v>
      </c>
      <c r="O280" s="18">
        <f t="shared" si="59"/>
        <v>0.27986342697683869</v>
      </c>
      <c r="P280" s="37">
        <f t="shared" si="60"/>
        <v>6.557377049180328</v>
      </c>
      <c r="Q280" s="37">
        <f t="shared" si="61"/>
        <v>0.56436689400541751</v>
      </c>
      <c r="R280" s="37">
        <f t="shared" si="62"/>
        <v>-43.563310599458248</v>
      </c>
    </row>
    <row r="281" spans="1:18" x14ac:dyDescent="0.25">
      <c r="A281" s="1" t="s">
        <v>278</v>
      </c>
      <c r="B281" s="1" t="s">
        <v>2448</v>
      </c>
      <c r="C281" s="36">
        <v>87191</v>
      </c>
      <c r="D281" s="43">
        <v>2</v>
      </c>
      <c r="E281" s="43">
        <f t="shared" si="63"/>
        <v>2.2938147285843722</v>
      </c>
      <c r="F281" s="6">
        <f t="shared" si="64"/>
        <v>7.942660484101946E-2</v>
      </c>
      <c r="G281" s="44">
        <v>22</v>
      </c>
      <c r="H281" s="44">
        <f t="shared" si="54"/>
        <v>25.231962014428095</v>
      </c>
      <c r="I281" s="14">
        <f t="shared" si="55"/>
        <v>0.52725862253109823</v>
      </c>
      <c r="J281" s="49">
        <v>39</v>
      </c>
      <c r="K281" s="49">
        <f t="shared" si="56"/>
        <v>44.729387207395263</v>
      </c>
      <c r="L281" s="50">
        <f t="shared" si="57"/>
        <v>0.26032547763451941</v>
      </c>
      <c r="M281" s="45">
        <v>63</v>
      </c>
      <c r="N281" s="45">
        <f t="shared" si="58"/>
        <v>72.255163950407734</v>
      </c>
      <c r="O281" s="18">
        <f t="shared" si="59"/>
        <v>0.290700098431451</v>
      </c>
      <c r="P281" s="37">
        <f t="shared" si="60"/>
        <v>3.1746031746031744</v>
      </c>
      <c r="Q281" s="37">
        <f t="shared" si="61"/>
        <v>0.27322524233595608</v>
      </c>
      <c r="R281" s="37">
        <f t="shared" si="62"/>
        <v>-72.677475766404399</v>
      </c>
    </row>
    <row r="282" spans="1:18" x14ac:dyDescent="0.25">
      <c r="A282" s="1" t="s">
        <v>1466</v>
      </c>
      <c r="B282" s="1" t="s">
        <v>2439</v>
      </c>
      <c r="C282" s="36">
        <v>86932</v>
      </c>
      <c r="D282" s="43">
        <v>77</v>
      </c>
      <c r="E282" s="43">
        <f t="shared" si="63"/>
        <v>88.57497814383656</v>
      </c>
      <c r="F282" s="6">
        <f t="shared" si="64"/>
        <v>3.0670348830544927</v>
      </c>
      <c r="G282" s="44">
        <v>66</v>
      </c>
      <c r="H282" s="44">
        <f t="shared" si="54"/>
        <v>75.921409837574203</v>
      </c>
      <c r="I282" s="14">
        <f t="shared" si="55"/>
        <v>1.5864885159817668</v>
      </c>
      <c r="J282" s="49">
        <v>425</v>
      </c>
      <c r="K282" s="49">
        <f t="shared" si="56"/>
        <v>488.88786637831868</v>
      </c>
      <c r="L282" s="50">
        <f t="shared" si="57"/>
        <v>2.8453322361549129</v>
      </c>
      <c r="M282" s="45">
        <v>568</v>
      </c>
      <c r="N282" s="45">
        <f t="shared" si="58"/>
        <v>653.38425435972943</v>
      </c>
      <c r="O282" s="18">
        <f t="shared" si="59"/>
        <v>2.6287237710276035</v>
      </c>
      <c r="P282" s="37">
        <f t="shared" si="60"/>
        <v>13.556338028169016</v>
      </c>
      <c r="Q282" s="37">
        <f t="shared" si="61"/>
        <v>1.166739129024404</v>
      </c>
      <c r="R282" s="37">
        <f t="shared" si="62"/>
        <v>16.673912902440403</v>
      </c>
    </row>
    <row r="283" spans="1:18" x14ac:dyDescent="0.25">
      <c r="A283" s="1" t="s">
        <v>1499</v>
      </c>
      <c r="B283" s="1" t="s">
        <v>2435</v>
      </c>
      <c r="C283" s="36">
        <v>86918</v>
      </c>
      <c r="D283" s="43">
        <v>25</v>
      </c>
      <c r="E283" s="43">
        <f t="shared" si="63"/>
        <v>28.762741894659335</v>
      </c>
      <c r="F283" s="6">
        <f t="shared" si="64"/>
        <v>0.99595093977848781</v>
      </c>
      <c r="G283" s="44">
        <v>34</v>
      </c>
      <c r="H283" s="44">
        <f t="shared" si="54"/>
        <v>39.117328976736694</v>
      </c>
      <c r="I283" s="14">
        <f t="shared" si="55"/>
        <v>0.81741360349132908</v>
      </c>
      <c r="J283" s="49">
        <v>94</v>
      </c>
      <c r="K283" s="49">
        <f t="shared" si="56"/>
        <v>108.1479095239191</v>
      </c>
      <c r="L283" s="50">
        <f t="shared" si="57"/>
        <v>0.62942190715580126</v>
      </c>
      <c r="M283" s="45">
        <v>153</v>
      </c>
      <c r="N283" s="45">
        <f t="shared" si="58"/>
        <v>176.02798039531513</v>
      </c>
      <c r="O283" s="18">
        <f t="shared" si="59"/>
        <v>0.70820337855338678</v>
      </c>
      <c r="P283" s="37">
        <f t="shared" si="60"/>
        <v>16.33986928104575</v>
      </c>
      <c r="Q283" s="37">
        <f t="shared" si="61"/>
        <v>1.4063063943762444</v>
      </c>
      <c r="R283" s="37">
        <f t="shared" si="62"/>
        <v>40.630639437624438</v>
      </c>
    </row>
    <row r="284" spans="1:18" x14ac:dyDescent="0.25">
      <c r="A284" s="1" t="s">
        <v>1930</v>
      </c>
      <c r="B284" s="1" t="s">
        <v>2459</v>
      </c>
      <c r="C284" s="36">
        <v>86205</v>
      </c>
      <c r="D284" s="43">
        <v>15</v>
      </c>
      <c r="E284" s="43">
        <f t="shared" si="63"/>
        <v>17.400382808421785</v>
      </c>
      <c r="F284" s="6">
        <f t="shared" si="64"/>
        <v>0.60251305922162246</v>
      </c>
      <c r="G284" s="44">
        <v>134</v>
      </c>
      <c r="H284" s="44">
        <f t="shared" si="54"/>
        <v>155.44341975523463</v>
      </c>
      <c r="I284" s="14">
        <f t="shared" si="55"/>
        <v>3.2482168186050187</v>
      </c>
      <c r="J284" s="49">
        <v>249</v>
      </c>
      <c r="K284" s="49">
        <f t="shared" si="56"/>
        <v>288.84635461980162</v>
      </c>
      <c r="L284" s="50">
        <f t="shared" si="57"/>
        <v>1.6810886516450543</v>
      </c>
      <c r="M284" s="45">
        <v>398</v>
      </c>
      <c r="N284" s="45">
        <f t="shared" si="58"/>
        <v>461.69015718345804</v>
      </c>
      <c r="O284" s="18">
        <f t="shared" si="59"/>
        <v>1.8574917943606157</v>
      </c>
      <c r="P284" s="37">
        <f t="shared" si="60"/>
        <v>3.7688442211055273</v>
      </c>
      <c r="Q284" s="37">
        <f t="shared" si="61"/>
        <v>0.32436916332597798</v>
      </c>
      <c r="R284" s="37">
        <f t="shared" si="62"/>
        <v>-67.563083667402196</v>
      </c>
    </row>
    <row r="285" spans="1:18" x14ac:dyDescent="0.25">
      <c r="A285" s="1" t="s">
        <v>1351</v>
      </c>
      <c r="B285" s="1" t="s">
        <v>2453</v>
      </c>
      <c r="C285" s="36">
        <v>86069</v>
      </c>
      <c r="D285" s="43">
        <v>6</v>
      </c>
      <c r="E285" s="43">
        <f t="shared" si="63"/>
        <v>6.9711510532247383</v>
      </c>
      <c r="F285" s="6">
        <f t="shared" si="64"/>
        <v>0.24138604268761096</v>
      </c>
      <c r="G285" s="44">
        <v>13</v>
      </c>
      <c r="H285" s="44">
        <f t="shared" si="54"/>
        <v>15.104160615320268</v>
      </c>
      <c r="I285" s="14">
        <f t="shared" si="55"/>
        <v>0.31562345076329712</v>
      </c>
      <c r="J285" s="49">
        <v>47</v>
      </c>
      <c r="K285" s="49">
        <f t="shared" si="56"/>
        <v>54.60734991692712</v>
      </c>
      <c r="L285" s="50">
        <f t="shared" si="57"/>
        <v>0.31781531867552743</v>
      </c>
      <c r="M285" s="45">
        <v>66</v>
      </c>
      <c r="N285" s="45">
        <f t="shared" si="58"/>
        <v>76.682661585472118</v>
      </c>
      <c r="O285" s="18">
        <f t="shared" si="59"/>
        <v>0.30851299827071532</v>
      </c>
      <c r="P285" s="37">
        <f t="shared" si="60"/>
        <v>9.0909090909090917</v>
      </c>
      <c r="Q285" s="37">
        <f t="shared" si="61"/>
        <v>0.78241773941660153</v>
      </c>
      <c r="R285" s="37">
        <f t="shared" si="62"/>
        <v>-21.758226058339847</v>
      </c>
    </row>
    <row r="286" spans="1:18" x14ac:dyDescent="0.25">
      <c r="A286" s="1" t="s">
        <v>294</v>
      </c>
      <c r="B286" s="1" t="s">
        <v>2484</v>
      </c>
      <c r="C286" s="36">
        <v>86012</v>
      </c>
      <c r="D286" s="43">
        <v>5</v>
      </c>
      <c r="E286" s="43">
        <f t="shared" si="63"/>
        <v>5.8131423522299217</v>
      </c>
      <c r="F286" s="6">
        <f t="shared" si="64"/>
        <v>0.20128834065866763</v>
      </c>
      <c r="G286" s="44">
        <v>48</v>
      </c>
      <c r="H286" s="44">
        <f t="shared" si="54"/>
        <v>55.806166581407247</v>
      </c>
      <c r="I286" s="14">
        <f t="shared" si="55"/>
        <v>1.1661511896549486</v>
      </c>
      <c r="J286" s="49">
        <v>18</v>
      </c>
      <c r="K286" s="49">
        <f t="shared" si="56"/>
        <v>20.927312468027718</v>
      </c>
      <c r="L286" s="50">
        <f t="shared" si="57"/>
        <v>0.12179716633688706</v>
      </c>
      <c r="M286" s="45">
        <v>71</v>
      </c>
      <c r="N286" s="45">
        <f t="shared" si="58"/>
        <v>82.546621401664879</v>
      </c>
      <c r="O286" s="18">
        <f t="shared" si="59"/>
        <v>0.33210513484015552</v>
      </c>
      <c r="P286" s="37">
        <f t="shared" si="60"/>
        <v>7.042253521126761</v>
      </c>
      <c r="Q286" s="37">
        <f t="shared" si="61"/>
        <v>0.60609824884384622</v>
      </c>
      <c r="R286" s="37">
        <f t="shared" si="62"/>
        <v>-39.390175115615378</v>
      </c>
    </row>
    <row r="287" spans="1:18" x14ac:dyDescent="0.25">
      <c r="A287" s="1" t="s">
        <v>168</v>
      </c>
      <c r="B287" s="1" t="s">
        <v>2458</v>
      </c>
      <c r="C287" s="36">
        <v>85784</v>
      </c>
      <c r="D287" s="43">
        <v>3</v>
      </c>
      <c r="E287" s="43">
        <f t="shared" si="63"/>
        <v>3.4971556467406506</v>
      </c>
      <c r="F287" s="6">
        <f t="shared" si="64"/>
        <v>0.12109399951086443</v>
      </c>
      <c r="G287" s="44">
        <v>3</v>
      </c>
      <c r="H287" s="44">
        <f t="shared" si="54"/>
        <v>3.4971556467406506</v>
      </c>
      <c r="I287" s="14">
        <f t="shared" si="55"/>
        <v>7.30781644337824E-2</v>
      </c>
      <c r="J287" s="49">
        <v>12</v>
      </c>
      <c r="K287" s="49">
        <f t="shared" si="56"/>
        <v>13.988622586962602</v>
      </c>
      <c r="L287" s="50">
        <f t="shared" si="57"/>
        <v>8.1413922339584152E-2</v>
      </c>
      <c r="M287" s="45">
        <v>18</v>
      </c>
      <c r="N287" s="45">
        <f t="shared" si="58"/>
        <v>20.982933880443905</v>
      </c>
      <c r="O287" s="18">
        <f t="shared" si="59"/>
        <v>8.4419446458002964E-2</v>
      </c>
      <c r="P287" s="37">
        <f t="shared" si="60"/>
        <v>16.666666666666664</v>
      </c>
      <c r="Q287" s="37">
        <f t="shared" si="61"/>
        <v>1.434432522263769</v>
      </c>
      <c r="R287" s="37">
        <f t="shared" si="62"/>
        <v>43.443252226376906</v>
      </c>
    </row>
    <row r="288" spans="1:18" x14ac:dyDescent="0.25">
      <c r="A288" s="1" t="s">
        <v>539</v>
      </c>
      <c r="B288" s="1" t="s">
        <v>2481</v>
      </c>
      <c r="C288" s="36">
        <v>85654</v>
      </c>
      <c r="D288" s="43">
        <v>13</v>
      </c>
      <c r="E288" s="43">
        <f t="shared" si="63"/>
        <v>15.177341396782404</v>
      </c>
      <c r="F288" s="6">
        <f t="shared" si="64"/>
        <v>0.5255370813681397</v>
      </c>
      <c r="G288" s="44">
        <v>33</v>
      </c>
      <c r="H288" s="44">
        <f t="shared" si="54"/>
        <v>38.527097391832257</v>
      </c>
      <c r="I288" s="14">
        <f t="shared" si="55"/>
        <v>0.80507985424689432</v>
      </c>
      <c r="J288" s="49">
        <v>38</v>
      </c>
      <c r="K288" s="49">
        <f t="shared" si="56"/>
        <v>44.364536390594722</v>
      </c>
      <c r="L288" s="50">
        <f t="shared" si="57"/>
        <v>0.25820204225838617</v>
      </c>
      <c r="M288" s="45">
        <v>84</v>
      </c>
      <c r="N288" s="45">
        <f t="shared" si="58"/>
        <v>98.068975179209374</v>
      </c>
      <c r="O288" s="18">
        <f t="shared" si="59"/>
        <v>0.3945553394250767</v>
      </c>
      <c r="P288" s="37">
        <f t="shared" si="60"/>
        <v>15.476190476190476</v>
      </c>
      <c r="Q288" s="37">
        <f t="shared" si="61"/>
        <v>1.3319730563877858</v>
      </c>
      <c r="R288" s="37">
        <f t="shared" si="62"/>
        <v>33.197305638778587</v>
      </c>
    </row>
    <row r="289" spans="1:18" x14ac:dyDescent="0.25">
      <c r="A289" s="1" t="s">
        <v>1324</v>
      </c>
      <c r="B289" s="1" t="s">
        <v>2457</v>
      </c>
      <c r="C289" s="36">
        <v>85594</v>
      </c>
      <c r="D289" s="43">
        <v>17</v>
      </c>
      <c r="E289" s="43">
        <f t="shared" si="63"/>
        <v>19.86120522466528</v>
      </c>
      <c r="F289" s="6">
        <f t="shared" si="64"/>
        <v>0.68772254331954685</v>
      </c>
      <c r="G289" s="44">
        <v>32</v>
      </c>
      <c r="H289" s="44">
        <f t="shared" si="54"/>
        <v>37.38579806995817</v>
      </c>
      <c r="I289" s="14">
        <f t="shared" si="55"/>
        <v>0.78123074144294724</v>
      </c>
      <c r="J289" s="49">
        <v>106</v>
      </c>
      <c r="K289" s="49">
        <f t="shared" si="56"/>
        <v>123.84045610673645</v>
      </c>
      <c r="L289" s="50">
        <f t="shared" si="57"/>
        <v>0.72075268406835558</v>
      </c>
      <c r="M289" s="45">
        <v>155</v>
      </c>
      <c r="N289" s="45">
        <f t="shared" si="58"/>
        <v>181.08745940135989</v>
      </c>
      <c r="O289" s="18">
        <f t="shared" si="59"/>
        <v>0.72855889315824673</v>
      </c>
      <c r="P289" s="37">
        <f t="shared" si="60"/>
        <v>10.967741935483872</v>
      </c>
      <c r="Q289" s="37">
        <f t="shared" si="61"/>
        <v>0.94394914368325478</v>
      </c>
      <c r="R289" s="37">
        <f t="shared" si="62"/>
        <v>-5.6050856316745223</v>
      </c>
    </row>
    <row r="290" spans="1:18" x14ac:dyDescent="0.25">
      <c r="A290" s="1" t="s">
        <v>157</v>
      </c>
      <c r="B290" s="1" t="s">
        <v>2470</v>
      </c>
      <c r="C290" s="36">
        <v>85507</v>
      </c>
      <c r="D290" s="43">
        <v>3</v>
      </c>
      <c r="E290" s="43">
        <f t="shared" si="63"/>
        <v>3.5084846854643481</v>
      </c>
      <c r="F290" s="6">
        <f t="shared" si="64"/>
        <v>0.12148628362636968</v>
      </c>
      <c r="G290" s="44">
        <v>2</v>
      </c>
      <c r="H290" s="44">
        <f t="shared" si="54"/>
        <v>2.3389897903095651</v>
      </c>
      <c r="I290" s="14">
        <f t="shared" si="55"/>
        <v>4.8876600806854714E-2</v>
      </c>
      <c r="J290" s="49">
        <v>10</v>
      </c>
      <c r="K290" s="49">
        <f t="shared" si="56"/>
        <v>11.694948951547827</v>
      </c>
      <c r="L290" s="50">
        <f t="shared" si="57"/>
        <v>6.806471900915409E-2</v>
      </c>
      <c r="M290" s="45">
        <v>15</v>
      </c>
      <c r="N290" s="45">
        <f t="shared" si="58"/>
        <v>17.54242342732174</v>
      </c>
      <c r="O290" s="18">
        <f t="shared" si="59"/>
        <v>7.0577436106140687E-2</v>
      </c>
      <c r="P290" s="37">
        <f t="shared" si="60"/>
        <v>20</v>
      </c>
      <c r="Q290" s="37">
        <f t="shared" si="61"/>
        <v>1.7213190267165233</v>
      </c>
      <c r="R290" s="37">
        <f t="shared" si="62"/>
        <v>72.131902671652327</v>
      </c>
    </row>
    <row r="291" spans="1:18" x14ac:dyDescent="0.25">
      <c r="A291" s="1" t="s">
        <v>160</v>
      </c>
      <c r="B291" s="1" t="s">
        <v>2466</v>
      </c>
      <c r="C291" s="36">
        <v>85344</v>
      </c>
      <c r="D291" s="43">
        <v>4</v>
      </c>
      <c r="E291" s="43">
        <f t="shared" si="63"/>
        <v>4.6869141357330335</v>
      </c>
      <c r="F291" s="6">
        <f t="shared" si="64"/>
        <v>0.16229108320897379</v>
      </c>
      <c r="G291" s="44">
        <v>1</v>
      </c>
      <c r="H291" s="44">
        <f t="shared" si="54"/>
        <v>1.1717285339332584</v>
      </c>
      <c r="I291" s="14">
        <f t="shared" si="55"/>
        <v>2.4484975541290109E-2</v>
      </c>
      <c r="J291" s="49">
        <v>4</v>
      </c>
      <c r="K291" s="49">
        <f t="shared" si="56"/>
        <v>4.6869141357330335</v>
      </c>
      <c r="L291" s="50">
        <f t="shared" si="57"/>
        <v>2.7277886803129633E-2</v>
      </c>
      <c r="M291" s="45">
        <v>9</v>
      </c>
      <c r="N291" s="45">
        <f t="shared" si="58"/>
        <v>10.545556805399325</v>
      </c>
      <c r="O291" s="18">
        <f t="shared" si="59"/>
        <v>4.2427339912315606E-2</v>
      </c>
      <c r="P291" s="37">
        <f t="shared" si="60"/>
        <v>44.444444444444443</v>
      </c>
      <c r="Q291" s="37">
        <f t="shared" si="61"/>
        <v>3.8251533927033847</v>
      </c>
      <c r="R291" s="37">
        <f t="shared" si="62"/>
        <v>282.51533927033847</v>
      </c>
    </row>
    <row r="292" spans="1:18" x14ac:dyDescent="0.25">
      <c r="A292" s="1" t="s">
        <v>1595</v>
      </c>
      <c r="B292" s="1" t="s">
        <v>2451</v>
      </c>
      <c r="C292" s="36">
        <v>85176</v>
      </c>
      <c r="D292" s="43">
        <v>38</v>
      </c>
      <c r="E292" s="43">
        <f t="shared" si="63"/>
        <v>44.613506151967691</v>
      </c>
      <c r="F292" s="6">
        <f t="shared" si="64"/>
        <v>1.544806247665695</v>
      </c>
      <c r="G292" s="44">
        <v>90</v>
      </c>
      <c r="H292" s="44">
        <f t="shared" si="54"/>
        <v>105.66356720202874</v>
      </c>
      <c r="I292" s="14">
        <f t="shared" si="55"/>
        <v>2.2079942440784692</v>
      </c>
      <c r="J292" s="49">
        <v>216</v>
      </c>
      <c r="K292" s="49">
        <f t="shared" si="56"/>
        <v>253.59256128486899</v>
      </c>
      <c r="L292" s="50">
        <f t="shared" si="57"/>
        <v>1.4759112244249548</v>
      </c>
      <c r="M292" s="45">
        <v>344</v>
      </c>
      <c r="N292" s="45">
        <f t="shared" si="58"/>
        <v>403.86963463886542</v>
      </c>
      <c r="O292" s="18">
        <f t="shared" si="59"/>
        <v>1.6248657690898483</v>
      </c>
      <c r="P292" s="37">
        <f t="shared" si="60"/>
        <v>11.046511627906977</v>
      </c>
      <c r="Q292" s="37">
        <f t="shared" si="61"/>
        <v>0.95072853219807973</v>
      </c>
      <c r="R292" s="37">
        <f t="shared" si="62"/>
        <v>-4.927146780192027</v>
      </c>
    </row>
    <row r="293" spans="1:18" x14ac:dyDescent="0.25">
      <c r="A293" s="1" t="s">
        <v>1704</v>
      </c>
      <c r="B293" s="1" t="s">
        <v>2449</v>
      </c>
      <c r="C293" s="36">
        <v>85144</v>
      </c>
      <c r="D293" s="43">
        <v>28</v>
      </c>
      <c r="E293" s="43">
        <f t="shared" si="63"/>
        <v>32.885464624635915</v>
      </c>
      <c r="F293" s="6">
        <f t="shared" si="64"/>
        <v>1.1387060913006977</v>
      </c>
      <c r="G293" s="44">
        <v>40</v>
      </c>
      <c r="H293" s="44">
        <f t="shared" ref="H293:H324" si="65">((G293/($C293/100000)))</f>
        <v>46.979235178051304</v>
      </c>
      <c r="I293" s="14">
        <f t="shared" ref="I293:I324" si="66">((G293/$C293)/($G$1999/$C$1999))</f>
        <v>0.98169959250017047</v>
      </c>
      <c r="J293" s="49">
        <v>60</v>
      </c>
      <c r="K293" s="49">
        <f t="shared" si="56"/>
        <v>70.468852767076953</v>
      </c>
      <c r="L293" s="50">
        <f t="shared" si="57"/>
        <v>0.4101294227414079</v>
      </c>
      <c r="M293" s="45">
        <v>128</v>
      </c>
      <c r="N293" s="45">
        <f t="shared" si="58"/>
        <v>150.33355256976418</v>
      </c>
      <c r="O293" s="18">
        <f t="shared" si="59"/>
        <v>0.60482844602740049</v>
      </c>
      <c r="P293" s="37">
        <f t="shared" si="60"/>
        <v>21.875</v>
      </c>
      <c r="Q293" s="37">
        <f t="shared" si="61"/>
        <v>1.8826926854711972</v>
      </c>
      <c r="R293" s="37">
        <f t="shared" si="62"/>
        <v>88.269268547119722</v>
      </c>
    </row>
    <row r="294" spans="1:18" x14ac:dyDescent="0.25">
      <c r="A294" s="1" t="s">
        <v>1708</v>
      </c>
      <c r="B294" s="1" t="s">
        <v>2425</v>
      </c>
      <c r="C294" s="36">
        <v>84197</v>
      </c>
      <c r="D294" s="43">
        <v>6</v>
      </c>
      <c r="E294" s="43">
        <f t="shared" si="63"/>
        <v>7.1261446369823149</v>
      </c>
      <c r="F294" s="6">
        <f t="shared" si="64"/>
        <v>0.24675291647065792</v>
      </c>
      <c r="G294" s="44">
        <v>19</v>
      </c>
      <c r="H294" s="44">
        <f t="shared" si="65"/>
        <v>22.566124683777332</v>
      </c>
      <c r="I294" s="14">
        <f t="shared" si="66"/>
        <v>0.47155206598003963</v>
      </c>
      <c r="J294" s="49">
        <v>38</v>
      </c>
      <c r="K294" s="49">
        <f t="shared" si="56"/>
        <v>45.132249367554664</v>
      </c>
      <c r="L294" s="50">
        <f t="shared" si="57"/>
        <v>0.26267013940638984</v>
      </c>
      <c r="M294" s="45">
        <v>63</v>
      </c>
      <c r="N294" s="45">
        <f t="shared" si="58"/>
        <v>74.824518688314313</v>
      </c>
      <c r="O294" s="18">
        <f t="shared" si="59"/>
        <v>0.30103723745901451</v>
      </c>
      <c r="P294" s="37">
        <f t="shared" si="60"/>
        <v>9.5238095238095237</v>
      </c>
      <c r="Q294" s="37">
        <f t="shared" si="61"/>
        <v>0.81967572700786817</v>
      </c>
      <c r="R294" s="37">
        <f t="shared" si="62"/>
        <v>-18.032427299213182</v>
      </c>
    </row>
    <row r="295" spans="1:18" x14ac:dyDescent="0.25">
      <c r="A295" s="1" t="s">
        <v>301</v>
      </c>
      <c r="B295" s="1" t="s">
        <v>2468</v>
      </c>
      <c r="C295" s="36">
        <v>83562</v>
      </c>
      <c r="D295" s="43">
        <v>2</v>
      </c>
      <c r="E295" s="43">
        <f t="shared" si="63"/>
        <v>2.3934324214355809</v>
      </c>
      <c r="F295" s="6">
        <f t="shared" si="64"/>
        <v>8.2876009462355238E-2</v>
      </c>
      <c r="G295" s="44">
        <v>26</v>
      </c>
      <c r="H295" s="44">
        <f t="shared" si="65"/>
        <v>31.114621478662549</v>
      </c>
      <c r="I295" s="14">
        <f t="shared" si="66"/>
        <v>0.6501853661651521</v>
      </c>
      <c r="J295" s="49">
        <v>58</v>
      </c>
      <c r="K295" s="49">
        <f t="shared" si="56"/>
        <v>69.409540221631843</v>
      </c>
      <c r="L295" s="50">
        <f t="shared" si="57"/>
        <v>0.40396421320972792</v>
      </c>
      <c r="M295" s="45">
        <v>86</v>
      </c>
      <c r="N295" s="45">
        <f t="shared" si="58"/>
        <v>102.91759412172996</v>
      </c>
      <c r="O295" s="18">
        <f t="shared" si="59"/>
        <v>0.41406251270911687</v>
      </c>
      <c r="P295" s="37">
        <f t="shared" si="60"/>
        <v>2.3255813953488373</v>
      </c>
      <c r="Q295" s="37">
        <f t="shared" si="61"/>
        <v>0.20015337519959572</v>
      </c>
      <c r="R295" s="37">
        <f t="shared" si="62"/>
        <v>-79.984662480040427</v>
      </c>
    </row>
    <row r="296" spans="1:18" x14ac:dyDescent="0.25">
      <c r="A296" s="1" t="s">
        <v>1745</v>
      </c>
      <c r="B296" s="1" t="s">
        <v>2527</v>
      </c>
      <c r="C296" s="36">
        <v>83280</v>
      </c>
      <c r="D296" s="43">
        <v>22</v>
      </c>
      <c r="E296" s="43">
        <f t="shared" si="63"/>
        <v>26.416906820365035</v>
      </c>
      <c r="F296" s="6">
        <f t="shared" si="64"/>
        <v>0.9147230563115587</v>
      </c>
      <c r="G296" s="44">
        <v>34</v>
      </c>
      <c r="H296" s="44">
        <f t="shared" si="65"/>
        <v>40.826128722382329</v>
      </c>
      <c r="I296" s="14">
        <f t="shared" si="66"/>
        <v>0.85312146479658202</v>
      </c>
      <c r="J296" s="49">
        <v>117</v>
      </c>
      <c r="K296" s="49">
        <f t="shared" si="56"/>
        <v>140.48991354466858</v>
      </c>
      <c r="L296" s="50">
        <f t="shared" si="57"/>
        <v>0.81765269165819088</v>
      </c>
      <c r="M296" s="45">
        <v>173</v>
      </c>
      <c r="N296" s="45">
        <f t="shared" si="58"/>
        <v>207.73294908741596</v>
      </c>
      <c r="O296" s="18">
        <f t="shared" si="59"/>
        <v>0.83576017886575782</v>
      </c>
      <c r="P296" s="37">
        <f t="shared" si="60"/>
        <v>12.716763005780345</v>
      </c>
      <c r="Q296" s="37">
        <f t="shared" si="61"/>
        <v>1.0944803060047257</v>
      </c>
      <c r="R296" s="37">
        <f t="shared" si="62"/>
        <v>9.4480306004725669</v>
      </c>
    </row>
    <row r="297" spans="1:18" x14ac:dyDescent="0.25">
      <c r="A297" s="1" t="s">
        <v>13</v>
      </c>
      <c r="B297" s="1" t="s">
        <v>2472</v>
      </c>
      <c r="C297" s="36">
        <v>83051</v>
      </c>
      <c r="D297" s="43">
        <v>19</v>
      </c>
      <c r="E297" s="43">
        <f t="shared" si="63"/>
        <v>22.877509000493674</v>
      </c>
      <c r="F297" s="6">
        <f t="shared" si="64"/>
        <v>0.79216636133925689</v>
      </c>
      <c r="G297" s="44">
        <v>48</v>
      </c>
      <c r="H297" s="44">
        <f t="shared" si="65"/>
        <v>57.795812211773487</v>
      </c>
      <c r="I297" s="14">
        <f t="shared" si="66"/>
        <v>1.207727735061606</v>
      </c>
      <c r="J297" s="49">
        <v>142</v>
      </c>
      <c r="K297" s="49">
        <f t="shared" si="56"/>
        <v>170.97927779316325</v>
      </c>
      <c r="L297" s="50">
        <f t="shared" si="57"/>
        <v>0.99510109429246474</v>
      </c>
      <c r="M297" s="45">
        <v>209</v>
      </c>
      <c r="N297" s="45">
        <f t="shared" si="58"/>
        <v>251.6525990054304</v>
      </c>
      <c r="O297" s="18">
        <f t="shared" si="59"/>
        <v>1.0124596125976444</v>
      </c>
      <c r="P297" s="37">
        <f t="shared" si="60"/>
        <v>9.0909090909090917</v>
      </c>
      <c r="Q297" s="37">
        <f t="shared" si="61"/>
        <v>0.78241773941660153</v>
      </c>
      <c r="R297" s="37">
        <f t="shared" si="62"/>
        <v>-21.758226058339847</v>
      </c>
    </row>
    <row r="298" spans="1:18" x14ac:dyDescent="0.25">
      <c r="A298" s="1" t="s">
        <v>1925</v>
      </c>
      <c r="B298" s="1" t="s">
        <v>2462</v>
      </c>
      <c r="C298" s="36">
        <v>82742</v>
      </c>
      <c r="D298" s="43">
        <v>2</v>
      </c>
      <c r="E298" s="43">
        <f t="shared" si="63"/>
        <v>2.4171521113823693</v>
      </c>
      <c r="F298" s="6">
        <f t="shared" si="64"/>
        <v>8.3697337539500233E-2</v>
      </c>
      <c r="G298" s="44">
        <v>35</v>
      </c>
      <c r="H298" s="44">
        <f t="shared" si="65"/>
        <v>42.300161949191462</v>
      </c>
      <c r="I298" s="14">
        <f t="shared" si="66"/>
        <v>0.8839235375124509</v>
      </c>
      <c r="J298" s="49">
        <v>67</v>
      </c>
      <c r="K298" s="49">
        <f t="shared" si="56"/>
        <v>80.974595731309364</v>
      </c>
      <c r="L298" s="50">
        <f t="shared" si="57"/>
        <v>0.47127295109757378</v>
      </c>
      <c r="M298" s="45">
        <v>104</v>
      </c>
      <c r="N298" s="45">
        <f t="shared" si="58"/>
        <v>125.69190979188319</v>
      </c>
      <c r="O298" s="18">
        <f t="shared" si="59"/>
        <v>0.50568912380595776</v>
      </c>
      <c r="P298" s="37">
        <f t="shared" si="60"/>
        <v>1.9230769230769231</v>
      </c>
      <c r="Q298" s="37">
        <f t="shared" si="61"/>
        <v>0.16551144487658878</v>
      </c>
      <c r="R298" s="37">
        <f t="shared" si="62"/>
        <v>-83.448855512341126</v>
      </c>
    </row>
    <row r="299" spans="1:18" x14ac:dyDescent="0.25">
      <c r="A299" s="1" t="s">
        <v>1615</v>
      </c>
      <c r="B299" s="1" t="s">
        <v>2479</v>
      </c>
      <c r="C299" s="36">
        <v>82542</v>
      </c>
      <c r="D299" s="43">
        <v>29</v>
      </c>
      <c r="E299" s="43">
        <f t="shared" si="63"/>
        <v>35.133628940418212</v>
      </c>
      <c r="F299" s="6">
        <f t="shared" si="64"/>
        <v>1.2165519855231672</v>
      </c>
      <c r="G299" s="44">
        <v>9</v>
      </c>
      <c r="H299" s="44">
        <f t="shared" si="65"/>
        <v>10.903540015991858</v>
      </c>
      <c r="I299" s="14">
        <f t="shared" si="66"/>
        <v>0.22784536082676418</v>
      </c>
      <c r="J299" s="49">
        <v>79</v>
      </c>
      <c r="K299" s="49">
        <f t="shared" si="56"/>
        <v>95.708851251484091</v>
      </c>
      <c r="L299" s="50">
        <f t="shared" si="57"/>
        <v>0.55702646451133164</v>
      </c>
      <c r="M299" s="45">
        <v>117</v>
      </c>
      <c r="N299" s="45">
        <f t="shared" si="58"/>
        <v>141.74602020789416</v>
      </c>
      <c r="O299" s="18">
        <f t="shared" si="59"/>
        <v>0.57027871468096991</v>
      </c>
      <c r="P299" s="37">
        <f t="shared" si="60"/>
        <v>24.786324786324787</v>
      </c>
      <c r="Q299" s="37">
        <f t="shared" si="61"/>
        <v>2.1332586228538108</v>
      </c>
      <c r="R299" s="37">
        <f t="shared" si="62"/>
        <v>113.32586228538108</v>
      </c>
    </row>
    <row r="300" spans="1:18" x14ac:dyDescent="0.25">
      <c r="A300" s="1" t="s">
        <v>679</v>
      </c>
      <c r="B300" s="1" t="s">
        <v>2474</v>
      </c>
      <c r="C300" s="36">
        <v>82457</v>
      </c>
      <c r="D300" s="43">
        <v>23</v>
      </c>
      <c r="E300" s="43">
        <f t="shared" si="63"/>
        <v>27.893326218513891</v>
      </c>
      <c r="F300" s="6">
        <f t="shared" si="64"/>
        <v>0.96584618262819755</v>
      </c>
      <c r="G300" s="44">
        <v>21</v>
      </c>
      <c r="H300" s="44">
        <f t="shared" si="65"/>
        <v>25.46781959081703</v>
      </c>
      <c r="I300" s="14">
        <f t="shared" si="66"/>
        <v>0.5321872103582852</v>
      </c>
      <c r="J300" s="49">
        <v>105</v>
      </c>
      <c r="K300" s="49">
        <f t="shared" si="56"/>
        <v>127.33909795408516</v>
      </c>
      <c r="L300" s="50">
        <f t="shared" si="57"/>
        <v>0.74111481435554594</v>
      </c>
      <c r="M300" s="45">
        <v>149</v>
      </c>
      <c r="N300" s="45">
        <f t="shared" si="58"/>
        <v>180.70024376341607</v>
      </c>
      <c r="O300" s="18">
        <f t="shared" si="59"/>
        <v>0.72700103046843656</v>
      </c>
      <c r="P300" s="37">
        <f t="shared" si="60"/>
        <v>15.436241610738255</v>
      </c>
      <c r="Q300" s="37">
        <f t="shared" si="61"/>
        <v>1.3285348192778534</v>
      </c>
      <c r="R300" s="37">
        <f t="shared" si="62"/>
        <v>32.853481927785346</v>
      </c>
    </row>
    <row r="301" spans="1:18" x14ac:dyDescent="0.25">
      <c r="A301" s="1" t="s">
        <v>1253</v>
      </c>
      <c r="B301" s="1" t="s">
        <v>2465</v>
      </c>
      <c r="C301" s="36">
        <v>82453</v>
      </c>
      <c r="D301" s="43">
        <v>9</v>
      </c>
      <c r="E301" s="43">
        <f t="shared" si="63"/>
        <v>10.915309327738226</v>
      </c>
      <c r="F301" s="6">
        <f t="shared" si="64"/>
        <v>0.37795814539337536</v>
      </c>
      <c r="G301" s="44">
        <v>16</v>
      </c>
      <c r="H301" s="44">
        <f t="shared" si="65"/>
        <v>19.404994360423515</v>
      </c>
      <c r="I301" s="14">
        <f t="shared" si="66"/>
        <v>0.40549564044405673</v>
      </c>
      <c r="J301" s="49">
        <v>80</v>
      </c>
      <c r="K301" s="49">
        <f t="shared" si="56"/>
        <v>97.024971802117577</v>
      </c>
      <c r="L301" s="50">
        <f t="shared" si="57"/>
        <v>0.56468629918287883</v>
      </c>
      <c r="M301" s="45">
        <v>105</v>
      </c>
      <c r="N301" s="45">
        <f t="shared" si="58"/>
        <v>127.34527549027931</v>
      </c>
      <c r="O301" s="18">
        <f t="shared" si="59"/>
        <v>0.51234101614124894</v>
      </c>
      <c r="P301" s="37">
        <f t="shared" si="60"/>
        <v>8.5714285714285712</v>
      </c>
      <c r="Q301" s="37">
        <f t="shared" si="61"/>
        <v>0.73770815430708137</v>
      </c>
      <c r="R301" s="37">
        <f t="shared" si="62"/>
        <v>-26.229184569291863</v>
      </c>
    </row>
    <row r="302" spans="1:18" x14ac:dyDescent="0.25">
      <c r="A302" s="1" t="s">
        <v>1316</v>
      </c>
      <c r="B302" s="1" t="s">
        <v>2469</v>
      </c>
      <c r="C302" s="36">
        <v>81930</v>
      </c>
      <c r="D302" s="43">
        <v>15</v>
      </c>
      <c r="E302" s="43">
        <f t="shared" si="63"/>
        <v>18.30831197363603</v>
      </c>
      <c r="F302" s="6">
        <f t="shared" si="64"/>
        <v>0.63395140083241752</v>
      </c>
      <c r="G302" s="44">
        <v>34</v>
      </c>
      <c r="H302" s="44">
        <f t="shared" si="65"/>
        <v>41.498840473575001</v>
      </c>
      <c r="I302" s="14">
        <f t="shared" si="66"/>
        <v>0.86717875733259298</v>
      </c>
      <c r="J302" s="49">
        <v>66</v>
      </c>
      <c r="K302" s="49">
        <f t="shared" si="56"/>
        <v>80.556572683998539</v>
      </c>
      <c r="L302" s="50">
        <f t="shared" si="57"/>
        <v>0.4688400528119599</v>
      </c>
      <c r="M302" s="45">
        <v>115</v>
      </c>
      <c r="N302" s="45">
        <f t="shared" si="58"/>
        <v>140.36372513120958</v>
      </c>
      <c r="O302" s="18">
        <f t="shared" si="59"/>
        <v>0.56471740538646298</v>
      </c>
      <c r="P302" s="37">
        <f t="shared" si="60"/>
        <v>13.043478260869565</v>
      </c>
      <c r="Q302" s="37">
        <f t="shared" si="61"/>
        <v>1.1225993652499064</v>
      </c>
      <c r="R302" s="37">
        <f t="shared" si="62"/>
        <v>12.259936524990644</v>
      </c>
    </row>
    <row r="303" spans="1:18" x14ac:dyDescent="0.25">
      <c r="A303" s="1" t="s">
        <v>849</v>
      </c>
      <c r="B303" s="1" t="s">
        <v>2475</v>
      </c>
      <c r="C303" s="36">
        <v>81920</v>
      </c>
      <c r="D303" s="43">
        <v>13</v>
      </c>
      <c r="E303" s="43">
        <f t="shared" si="63"/>
        <v>15.869140625</v>
      </c>
      <c r="F303" s="6">
        <f t="shared" si="64"/>
        <v>0.54949161581429007</v>
      </c>
      <c r="G303" s="44">
        <v>22</v>
      </c>
      <c r="H303" s="44">
        <f t="shared" si="65"/>
        <v>26.85546875</v>
      </c>
      <c r="I303" s="14">
        <f t="shared" si="66"/>
        <v>0.56118416207408439</v>
      </c>
      <c r="J303" s="49">
        <v>61</v>
      </c>
      <c r="K303" s="49">
        <f t="shared" si="56"/>
        <v>74.462890625</v>
      </c>
      <c r="L303" s="50">
        <f t="shared" si="57"/>
        <v>0.43337476272858888</v>
      </c>
      <c r="M303" s="45">
        <v>96</v>
      </c>
      <c r="N303" s="45">
        <f t="shared" si="58"/>
        <v>117.1875</v>
      </c>
      <c r="O303" s="18">
        <f t="shared" si="59"/>
        <v>0.47147381477560718</v>
      </c>
      <c r="P303" s="37">
        <f t="shared" si="60"/>
        <v>13.541666666666666</v>
      </c>
      <c r="Q303" s="37">
        <f t="shared" si="61"/>
        <v>1.1654764243393125</v>
      </c>
      <c r="R303" s="37">
        <f t="shared" si="62"/>
        <v>16.547642433931252</v>
      </c>
    </row>
    <row r="304" spans="1:18" x14ac:dyDescent="0.25">
      <c r="A304" s="1" t="s">
        <v>774</v>
      </c>
      <c r="B304" s="1" t="s">
        <v>2463</v>
      </c>
      <c r="C304" s="36">
        <v>81371</v>
      </c>
      <c r="D304" s="43">
        <v>1</v>
      </c>
      <c r="E304" s="43">
        <f t="shared" si="63"/>
        <v>1.2289390569121676</v>
      </c>
      <c r="F304" s="6">
        <f t="shared" si="64"/>
        <v>4.255376671475912E-2</v>
      </c>
      <c r="G304" s="44">
        <v>4</v>
      </c>
      <c r="H304" s="44">
        <f t="shared" si="65"/>
        <v>4.9157562276486706</v>
      </c>
      <c r="I304" s="14">
        <f t="shared" si="66"/>
        <v>0.10272189121902707</v>
      </c>
      <c r="J304" s="49">
        <v>11</v>
      </c>
      <c r="K304" s="49">
        <f t="shared" si="56"/>
        <v>13.518329626033845</v>
      </c>
      <c r="L304" s="50">
        <f t="shared" si="57"/>
        <v>7.8676812637761773E-2</v>
      </c>
      <c r="M304" s="45">
        <v>16</v>
      </c>
      <c r="N304" s="45">
        <f t="shared" si="58"/>
        <v>19.663024910594682</v>
      </c>
      <c r="O304" s="18">
        <f t="shared" si="59"/>
        <v>7.9109131644807401E-2</v>
      </c>
      <c r="P304" s="37">
        <f t="shared" si="60"/>
        <v>6.25</v>
      </c>
      <c r="Q304" s="37">
        <f t="shared" si="61"/>
        <v>0.53791219584891348</v>
      </c>
      <c r="R304" s="37">
        <f t="shared" si="62"/>
        <v>-46.208780415108649</v>
      </c>
    </row>
    <row r="305" spans="1:18" x14ac:dyDescent="0.25">
      <c r="A305" s="1" t="s">
        <v>942</v>
      </c>
      <c r="B305" s="1" t="s">
        <v>2478</v>
      </c>
      <c r="C305" s="36">
        <v>81271</v>
      </c>
      <c r="D305" s="43">
        <v>20</v>
      </c>
      <c r="E305" s="43">
        <f t="shared" si="63"/>
        <v>24.609024129148157</v>
      </c>
      <c r="F305" s="6">
        <f t="shared" si="64"/>
        <v>0.85212254096705209</v>
      </c>
      <c r="G305" s="44">
        <v>71</v>
      </c>
      <c r="H305" s="44">
        <f t="shared" si="65"/>
        <v>87.362035658475961</v>
      </c>
      <c r="I305" s="14">
        <f t="shared" si="66"/>
        <v>1.8255570675186263</v>
      </c>
      <c r="J305" s="49">
        <v>135</v>
      </c>
      <c r="K305" s="49">
        <f t="shared" si="56"/>
        <v>166.11091287175006</v>
      </c>
      <c r="L305" s="50">
        <f t="shared" si="57"/>
        <v>0.96676716211517599</v>
      </c>
      <c r="M305" s="45">
        <v>226</v>
      </c>
      <c r="N305" s="45">
        <f t="shared" si="58"/>
        <v>278.08197265937417</v>
      </c>
      <c r="O305" s="18">
        <f t="shared" si="59"/>
        <v>1.118791410944352</v>
      </c>
      <c r="P305" s="37">
        <f t="shared" si="60"/>
        <v>8.8495575221238933</v>
      </c>
      <c r="Q305" s="37">
        <f t="shared" si="61"/>
        <v>0.76164558704270935</v>
      </c>
      <c r="R305" s="37">
        <f t="shared" si="62"/>
        <v>-23.835441295729066</v>
      </c>
    </row>
    <row r="306" spans="1:18" x14ac:dyDescent="0.25">
      <c r="A306" s="1" t="s">
        <v>780</v>
      </c>
      <c r="B306" s="1" t="s">
        <v>2476</v>
      </c>
      <c r="C306" s="36">
        <v>81105</v>
      </c>
      <c r="D306" s="43">
        <v>9</v>
      </c>
      <c r="E306" s="43">
        <f t="shared" si="63"/>
        <v>11.096726465692621</v>
      </c>
      <c r="F306" s="6">
        <f t="shared" si="64"/>
        <v>0.38423997240761953</v>
      </c>
      <c r="G306" s="44">
        <v>6</v>
      </c>
      <c r="H306" s="44">
        <f t="shared" si="65"/>
        <v>7.3978176437950802</v>
      </c>
      <c r="I306" s="14">
        <f t="shared" si="66"/>
        <v>0.15458818217835124</v>
      </c>
      <c r="J306" s="49">
        <v>13</v>
      </c>
      <c r="K306" s="49">
        <f t="shared" si="56"/>
        <v>16.028604894889341</v>
      </c>
      <c r="L306" s="50">
        <f t="shared" si="57"/>
        <v>9.32866396253062E-2</v>
      </c>
      <c r="M306" s="45">
        <v>28</v>
      </c>
      <c r="N306" s="45">
        <f t="shared" si="58"/>
        <v>34.523149004377039</v>
      </c>
      <c r="O306" s="18">
        <f t="shared" si="59"/>
        <v>0.13889502514483498</v>
      </c>
      <c r="P306" s="37">
        <f t="shared" si="60"/>
        <v>32.142857142857146</v>
      </c>
      <c r="Q306" s="37">
        <f t="shared" si="61"/>
        <v>2.7664055786515553</v>
      </c>
      <c r="R306" s="37">
        <f t="shared" si="62"/>
        <v>176.64055786515553</v>
      </c>
    </row>
    <row r="307" spans="1:18" x14ac:dyDescent="0.25">
      <c r="A307" s="1" t="s">
        <v>654</v>
      </c>
      <c r="B307" s="1" t="s">
        <v>2467</v>
      </c>
      <c r="C307" s="36">
        <v>80903</v>
      </c>
      <c r="D307" s="43">
        <v>53</v>
      </c>
      <c r="E307" s="43">
        <f t="shared" si="63"/>
        <v>65.510549670593178</v>
      </c>
      <c r="F307" s="6">
        <f t="shared" si="64"/>
        <v>2.2683961685150518</v>
      </c>
      <c r="G307" s="44">
        <v>36</v>
      </c>
      <c r="H307" s="44">
        <f t="shared" si="65"/>
        <v>44.497731851723671</v>
      </c>
      <c r="I307" s="14">
        <f t="shared" si="66"/>
        <v>0.92984496364104008</v>
      </c>
      <c r="J307" s="49">
        <v>150</v>
      </c>
      <c r="K307" s="49">
        <f t="shared" si="56"/>
        <v>185.40721604884862</v>
      </c>
      <c r="L307" s="50">
        <f t="shared" si="57"/>
        <v>1.0790718381856801</v>
      </c>
      <c r="M307" s="45">
        <v>239</v>
      </c>
      <c r="N307" s="45">
        <f t="shared" si="58"/>
        <v>295.41549757116547</v>
      </c>
      <c r="O307" s="18">
        <f t="shared" si="59"/>
        <v>1.1885283975143381</v>
      </c>
      <c r="P307" s="37">
        <f t="shared" si="60"/>
        <v>22.17573221757322</v>
      </c>
      <c r="Q307" s="37">
        <f t="shared" si="61"/>
        <v>1.9085754898739691</v>
      </c>
      <c r="R307" s="37">
        <f t="shared" si="62"/>
        <v>90.85754898739691</v>
      </c>
    </row>
    <row r="308" spans="1:18" x14ac:dyDescent="0.25">
      <c r="A308" s="1" t="s">
        <v>104</v>
      </c>
      <c r="B308" s="1" t="s">
        <v>2486</v>
      </c>
      <c r="C308" s="36">
        <v>80805</v>
      </c>
      <c r="D308" s="43">
        <v>10</v>
      </c>
      <c r="E308" s="43">
        <f t="shared" si="63"/>
        <v>12.375471814862941</v>
      </c>
      <c r="F308" s="6">
        <f t="shared" si="64"/>
        <v>0.42851835299135749</v>
      </c>
      <c r="G308" s="44">
        <v>2</v>
      </c>
      <c r="H308" s="44">
        <f t="shared" si="65"/>
        <v>2.4750943629725883</v>
      </c>
      <c r="I308" s="14">
        <f t="shared" si="66"/>
        <v>5.1720704228596329E-2</v>
      </c>
      <c r="J308" s="49">
        <v>17</v>
      </c>
      <c r="K308" s="49">
        <f t="shared" si="56"/>
        <v>21.038302085266999</v>
      </c>
      <c r="L308" s="50">
        <f t="shared" si="57"/>
        <v>0.12244312701115966</v>
      </c>
      <c r="M308" s="45">
        <v>29</v>
      </c>
      <c r="N308" s="45">
        <f t="shared" si="58"/>
        <v>35.88886826310253</v>
      </c>
      <c r="O308" s="18">
        <f t="shared" si="59"/>
        <v>0.14438964589213157</v>
      </c>
      <c r="P308" s="37">
        <f t="shared" si="60"/>
        <v>34.482758620689658</v>
      </c>
      <c r="Q308" s="37">
        <f t="shared" si="61"/>
        <v>2.9677914253733162</v>
      </c>
      <c r="R308" s="37">
        <f t="shared" si="62"/>
        <v>196.77914253733161</v>
      </c>
    </row>
    <row r="309" spans="1:18" x14ac:dyDescent="0.25">
      <c r="A309" s="1" t="s">
        <v>478</v>
      </c>
      <c r="B309" s="1" t="s">
        <v>2464</v>
      </c>
      <c r="C309" s="36">
        <v>80444</v>
      </c>
      <c r="D309" s="43"/>
      <c r="E309" s="43"/>
      <c r="F309" s="6"/>
      <c r="G309" s="44">
        <v>14</v>
      </c>
      <c r="H309" s="44">
        <f t="shared" si="65"/>
        <v>17.40341106856944</v>
      </c>
      <c r="I309" s="14">
        <f t="shared" si="66"/>
        <v>0.36366964020115961</v>
      </c>
      <c r="J309" s="49">
        <v>11</v>
      </c>
      <c r="K309" s="49">
        <f t="shared" si="56"/>
        <v>13.67410869673313</v>
      </c>
      <c r="L309" s="50">
        <f t="shared" si="57"/>
        <v>7.9583448375855417E-2</v>
      </c>
      <c r="M309" s="45">
        <v>25</v>
      </c>
      <c r="N309" s="45">
        <f t="shared" si="58"/>
        <v>31.077519765302569</v>
      </c>
      <c r="O309" s="18">
        <f t="shared" si="59"/>
        <v>0.12503242067209844</v>
      </c>
      <c r="P309" s="37">
        <f t="shared" si="60"/>
        <v>0</v>
      </c>
      <c r="Q309" s="37">
        <f t="shared" si="61"/>
        <v>0</v>
      </c>
      <c r="R309" s="37">
        <f t="shared" si="62"/>
        <v>-100</v>
      </c>
    </row>
    <row r="310" spans="1:18" x14ac:dyDescent="0.25">
      <c r="A310" s="1" t="s">
        <v>804</v>
      </c>
      <c r="B310" s="1" t="s">
        <v>2461</v>
      </c>
      <c r="C310" s="36">
        <v>79809</v>
      </c>
      <c r="D310" s="43">
        <v>2</v>
      </c>
      <c r="E310" s="43">
        <f t="shared" ref="E310:E341" si="67">((D310/($C310/100000)))</f>
        <v>2.5059830344948564</v>
      </c>
      <c r="F310" s="6">
        <f t="shared" ref="F310:F341" si="68">((D310/$C310)/(D$1999/$C$1999))</f>
        <v>8.677323488194727E-2</v>
      </c>
      <c r="G310" s="44">
        <v>5</v>
      </c>
      <c r="H310" s="44">
        <f t="shared" si="65"/>
        <v>6.2649575862371414</v>
      </c>
      <c r="I310" s="14">
        <f t="shared" si="66"/>
        <v>0.13091542010273671</v>
      </c>
      <c r="J310" s="49">
        <v>23</v>
      </c>
      <c r="K310" s="49">
        <f t="shared" si="56"/>
        <v>28.81880489669085</v>
      </c>
      <c r="L310" s="50">
        <f t="shared" si="57"/>
        <v>0.16772573062093496</v>
      </c>
      <c r="M310" s="45">
        <v>30</v>
      </c>
      <c r="N310" s="45">
        <f t="shared" si="58"/>
        <v>37.589745517422848</v>
      </c>
      <c r="O310" s="18">
        <f t="shared" si="59"/>
        <v>0.15123268877263898</v>
      </c>
      <c r="P310" s="37">
        <f t="shared" si="60"/>
        <v>6.666666666666667</v>
      </c>
      <c r="Q310" s="37">
        <f t="shared" si="61"/>
        <v>0.57377300890550775</v>
      </c>
      <c r="R310" s="37">
        <f t="shared" si="62"/>
        <v>-42.622699109449222</v>
      </c>
    </row>
    <row r="311" spans="1:18" x14ac:dyDescent="0.25">
      <c r="A311" s="1" t="s">
        <v>660</v>
      </c>
      <c r="B311" s="1" t="s">
        <v>2471</v>
      </c>
      <c r="C311" s="36">
        <v>79795</v>
      </c>
      <c r="D311" s="43">
        <v>8</v>
      </c>
      <c r="E311" s="43">
        <f t="shared" si="67"/>
        <v>10.025690832758944</v>
      </c>
      <c r="F311" s="6">
        <f t="shared" si="68"/>
        <v>0.34715383684157297</v>
      </c>
      <c r="G311" s="44">
        <v>44</v>
      </c>
      <c r="H311" s="44">
        <f t="shared" si="65"/>
        <v>55.141299580174191</v>
      </c>
      <c r="I311" s="14">
        <f t="shared" si="66"/>
        <v>1.1522578246032706</v>
      </c>
      <c r="J311" s="49">
        <v>125</v>
      </c>
      <c r="K311" s="49">
        <f t="shared" si="56"/>
        <v>156.65141926185851</v>
      </c>
      <c r="L311" s="50">
        <f t="shared" si="57"/>
        <v>0.91171281538876792</v>
      </c>
      <c r="M311" s="45">
        <v>177</v>
      </c>
      <c r="N311" s="45">
        <f t="shared" si="58"/>
        <v>221.81840967479164</v>
      </c>
      <c r="O311" s="18">
        <f t="shared" si="59"/>
        <v>0.89242941266630382</v>
      </c>
      <c r="P311" s="37">
        <f t="shared" si="60"/>
        <v>4.5197740112994351</v>
      </c>
      <c r="Q311" s="37">
        <f t="shared" si="61"/>
        <v>0.388998650105429</v>
      </c>
      <c r="R311" s="37">
        <f t="shared" si="62"/>
        <v>-61.100134989457104</v>
      </c>
    </row>
    <row r="312" spans="1:18" x14ac:dyDescent="0.25">
      <c r="A312" s="1" t="s">
        <v>124</v>
      </c>
      <c r="B312" s="1" t="s">
        <v>2480</v>
      </c>
      <c r="C312" s="36">
        <v>79732</v>
      </c>
      <c r="D312" s="43">
        <v>16</v>
      </c>
      <c r="E312" s="43">
        <f t="shared" si="67"/>
        <v>20.067225204434855</v>
      </c>
      <c r="F312" s="6">
        <f t="shared" si="68"/>
        <v>0.69485627880332401</v>
      </c>
      <c r="G312" s="44">
        <v>5</v>
      </c>
      <c r="H312" s="44">
        <f t="shared" si="65"/>
        <v>6.2710078763858927</v>
      </c>
      <c r="I312" s="14">
        <f t="shared" si="66"/>
        <v>0.13104184973384983</v>
      </c>
      <c r="J312" s="49">
        <v>26</v>
      </c>
      <c r="K312" s="49">
        <f t="shared" si="56"/>
        <v>32.609240957206644</v>
      </c>
      <c r="L312" s="50">
        <f t="shared" si="57"/>
        <v>0.18978610612578287</v>
      </c>
      <c r="M312" s="45">
        <v>47</v>
      </c>
      <c r="N312" s="45">
        <f t="shared" si="58"/>
        <v>58.947474038027387</v>
      </c>
      <c r="O312" s="18">
        <f t="shared" si="59"/>
        <v>0.23716002522534263</v>
      </c>
      <c r="P312" s="37">
        <f t="shared" si="60"/>
        <v>34.042553191489361</v>
      </c>
      <c r="Q312" s="37">
        <f t="shared" si="61"/>
        <v>2.9299047263259967</v>
      </c>
      <c r="R312" s="37">
        <f t="shared" si="62"/>
        <v>192.99047263259968</v>
      </c>
    </row>
    <row r="313" spans="1:18" x14ac:dyDescent="0.25">
      <c r="A313" s="1" t="s">
        <v>625</v>
      </c>
      <c r="B313" s="1" t="s">
        <v>2482</v>
      </c>
      <c r="C313" s="36">
        <v>79263</v>
      </c>
      <c r="D313" s="43">
        <v>15</v>
      </c>
      <c r="E313" s="43">
        <f t="shared" si="67"/>
        <v>18.924340486734039</v>
      </c>
      <c r="F313" s="6">
        <f t="shared" si="68"/>
        <v>0.65528226625537722</v>
      </c>
      <c r="G313" s="44">
        <v>16</v>
      </c>
      <c r="H313" s="44">
        <f t="shared" si="65"/>
        <v>20.185963185849641</v>
      </c>
      <c r="I313" s="14">
        <f t="shared" si="66"/>
        <v>0.42181512233367152</v>
      </c>
      <c r="J313" s="49">
        <v>36</v>
      </c>
      <c r="K313" s="49">
        <f t="shared" si="56"/>
        <v>45.418417168161696</v>
      </c>
      <c r="L313" s="50">
        <f t="shared" si="57"/>
        <v>0.26433563884708705</v>
      </c>
      <c r="M313" s="45">
        <v>67</v>
      </c>
      <c r="N313" s="45">
        <f t="shared" si="58"/>
        <v>84.528720840745379</v>
      </c>
      <c r="O313" s="18">
        <f t="shared" si="59"/>
        <v>0.34007960296864925</v>
      </c>
      <c r="P313" s="37">
        <f t="shared" si="60"/>
        <v>22.388059701492537</v>
      </c>
      <c r="Q313" s="37">
        <f t="shared" si="61"/>
        <v>1.9268496567722275</v>
      </c>
      <c r="R313" s="37">
        <f t="shared" si="62"/>
        <v>92.684965677222749</v>
      </c>
    </row>
    <row r="314" spans="1:18" x14ac:dyDescent="0.25">
      <c r="A314" s="1" t="s">
        <v>336</v>
      </c>
      <c r="B314" s="1" t="s">
        <v>2460</v>
      </c>
      <c r="C314" s="36">
        <v>78931</v>
      </c>
      <c r="D314" s="43">
        <v>11</v>
      </c>
      <c r="E314" s="43">
        <f t="shared" si="67"/>
        <v>13.936222776855736</v>
      </c>
      <c r="F314" s="6">
        <f t="shared" si="68"/>
        <v>0.48256157992187237</v>
      </c>
      <c r="G314" s="44">
        <v>10</v>
      </c>
      <c r="H314" s="44">
        <f t="shared" si="65"/>
        <v>12.669293433505214</v>
      </c>
      <c r="I314" s="14">
        <f t="shared" si="66"/>
        <v>0.26474335211714828</v>
      </c>
      <c r="J314" s="49">
        <v>28</v>
      </c>
      <c r="K314" s="49">
        <f t="shared" si="56"/>
        <v>35.4740216138146</v>
      </c>
      <c r="L314" s="50">
        <f t="shared" si="57"/>
        <v>0.20645915798968806</v>
      </c>
      <c r="M314" s="45">
        <v>49</v>
      </c>
      <c r="N314" s="45">
        <f t="shared" si="58"/>
        <v>62.079537824175546</v>
      </c>
      <c r="O314" s="18">
        <f t="shared" si="59"/>
        <v>0.24976107961574948</v>
      </c>
      <c r="P314" s="37">
        <f t="shared" si="60"/>
        <v>22.448979591836736</v>
      </c>
      <c r="Q314" s="37">
        <f t="shared" si="61"/>
        <v>1.9320927850899752</v>
      </c>
      <c r="R314" s="37">
        <f t="shared" si="62"/>
        <v>93.209278508997514</v>
      </c>
    </row>
    <row r="315" spans="1:18" x14ac:dyDescent="0.25">
      <c r="A315" s="1" t="s">
        <v>1382</v>
      </c>
      <c r="B315" s="1" t="s">
        <v>2499</v>
      </c>
      <c r="C315" s="36">
        <v>78742</v>
      </c>
      <c r="D315" s="43">
        <v>10</v>
      </c>
      <c r="E315" s="43">
        <f t="shared" si="67"/>
        <v>12.69970282695385</v>
      </c>
      <c r="F315" s="6">
        <f t="shared" si="68"/>
        <v>0.43974531398067923</v>
      </c>
      <c r="G315" s="44">
        <v>6</v>
      </c>
      <c r="H315" s="44">
        <f t="shared" si="65"/>
        <v>7.6198216961723091</v>
      </c>
      <c r="I315" s="14">
        <f t="shared" si="66"/>
        <v>0.15922728042944273</v>
      </c>
      <c r="J315" s="49">
        <v>21</v>
      </c>
      <c r="K315" s="49">
        <f t="shared" si="56"/>
        <v>26.669375936603082</v>
      </c>
      <c r="L315" s="50">
        <f t="shared" si="57"/>
        <v>0.15521603273301482</v>
      </c>
      <c r="M315" s="45">
        <v>37</v>
      </c>
      <c r="N315" s="45">
        <f t="shared" si="58"/>
        <v>46.988900459729244</v>
      </c>
      <c r="O315" s="18">
        <f t="shared" si="59"/>
        <v>0.18904777516253721</v>
      </c>
      <c r="P315" s="37">
        <f t="shared" si="60"/>
        <v>27.027027027027028</v>
      </c>
      <c r="Q315" s="37">
        <f t="shared" si="61"/>
        <v>2.3261067928601666</v>
      </c>
      <c r="R315" s="37">
        <f t="shared" si="62"/>
        <v>132.61067928601668</v>
      </c>
    </row>
    <row r="316" spans="1:18" x14ac:dyDescent="0.25">
      <c r="A316" s="1" t="s">
        <v>1244</v>
      </c>
      <c r="B316" s="1" t="s">
        <v>2498</v>
      </c>
      <c r="C316" s="36">
        <v>78403</v>
      </c>
      <c r="D316" s="43">
        <v>23</v>
      </c>
      <c r="E316" s="43">
        <f t="shared" si="67"/>
        <v>29.335612157698048</v>
      </c>
      <c r="F316" s="6">
        <f t="shared" si="68"/>
        <v>1.0157873892704778</v>
      </c>
      <c r="G316" s="44">
        <v>30</v>
      </c>
      <c r="H316" s="44">
        <f t="shared" si="65"/>
        <v>38.26384194482354</v>
      </c>
      <c r="I316" s="14">
        <f t="shared" si="66"/>
        <v>0.79957874797999939</v>
      </c>
      <c r="J316" s="49">
        <v>190</v>
      </c>
      <c r="K316" s="49">
        <f t="shared" si="56"/>
        <v>242.3376656505491</v>
      </c>
      <c r="L316" s="50">
        <f t="shared" si="57"/>
        <v>1.4104076200910556</v>
      </c>
      <c r="M316" s="45">
        <v>243</v>
      </c>
      <c r="N316" s="45">
        <f t="shared" si="58"/>
        <v>309.93711975307065</v>
      </c>
      <c r="O316" s="18">
        <f t="shared" si="59"/>
        <v>1.2469524154926457</v>
      </c>
      <c r="P316" s="37">
        <f t="shared" si="60"/>
        <v>9.4650205761316872</v>
      </c>
      <c r="Q316" s="37">
        <f t="shared" si="61"/>
        <v>0.81461600029794312</v>
      </c>
      <c r="R316" s="37">
        <f t="shared" si="62"/>
        <v>-18.538399970205688</v>
      </c>
    </row>
    <row r="317" spans="1:18" x14ac:dyDescent="0.25">
      <c r="A317" s="1" t="s">
        <v>1600</v>
      </c>
      <c r="B317" s="1" t="s">
        <v>2488</v>
      </c>
      <c r="C317" s="36">
        <v>77435</v>
      </c>
      <c r="D317" s="43">
        <v>47</v>
      </c>
      <c r="E317" s="43">
        <f t="shared" si="67"/>
        <v>60.696067669658426</v>
      </c>
      <c r="F317" s="6">
        <f t="shared" si="68"/>
        <v>2.1016878661237581</v>
      </c>
      <c r="G317" s="44">
        <v>54</v>
      </c>
      <c r="H317" s="44">
        <f t="shared" si="65"/>
        <v>69.735907535352226</v>
      </c>
      <c r="I317" s="14">
        <f t="shared" si="66"/>
        <v>1.4572334298466663</v>
      </c>
      <c r="J317" s="49">
        <v>194</v>
      </c>
      <c r="K317" s="49">
        <f t="shared" si="56"/>
        <v>250.5327048492284</v>
      </c>
      <c r="L317" s="50">
        <f t="shared" si="57"/>
        <v>1.4581028295903058</v>
      </c>
      <c r="M317" s="45">
        <v>295</v>
      </c>
      <c r="N317" s="45">
        <f t="shared" si="58"/>
        <v>380.96468005423907</v>
      </c>
      <c r="O317" s="18">
        <f t="shared" si="59"/>
        <v>1.532713565866161</v>
      </c>
      <c r="P317" s="37">
        <f t="shared" si="60"/>
        <v>15.932203389830507</v>
      </c>
      <c r="Q317" s="37">
        <f t="shared" si="61"/>
        <v>1.371220241621637</v>
      </c>
      <c r="R317" s="37">
        <f t="shared" si="62"/>
        <v>37.122024162163704</v>
      </c>
    </row>
    <row r="318" spans="1:18" x14ac:dyDescent="0.25">
      <c r="A318" s="1" t="s">
        <v>1767</v>
      </c>
      <c r="B318" s="1" t="s">
        <v>2483</v>
      </c>
      <c r="C318" s="36">
        <v>76977</v>
      </c>
      <c r="D318" s="43">
        <v>21</v>
      </c>
      <c r="E318" s="43">
        <f t="shared" si="67"/>
        <v>27.280876105849799</v>
      </c>
      <c r="F318" s="6">
        <f t="shared" si="68"/>
        <v>0.94463922442132009</v>
      </c>
      <c r="G318" s="44">
        <v>39</v>
      </c>
      <c r="H318" s="44">
        <f t="shared" si="65"/>
        <v>50.664484196578201</v>
      </c>
      <c r="I318" s="14">
        <f t="shared" si="66"/>
        <v>1.0587082420883986</v>
      </c>
      <c r="J318" s="49">
        <v>42</v>
      </c>
      <c r="K318" s="49">
        <f t="shared" si="56"/>
        <v>54.561752211699599</v>
      </c>
      <c r="L318" s="50">
        <f t="shared" si="57"/>
        <v>0.31754993957839489</v>
      </c>
      <c r="M318" s="45">
        <v>102</v>
      </c>
      <c r="N318" s="45">
        <f t="shared" si="58"/>
        <v>132.50711251412761</v>
      </c>
      <c r="O318" s="18">
        <f t="shared" si="59"/>
        <v>0.53310834194719003</v>
      </c>
      <c r="P318" s="37">
        <f t="shared" si="60"/>
        <v>20.588235294117645</v>
      </c>
      <c r="Q318" s="37">
        <f t="shared" si="61"/>
        <v>1.7719460569140679</v>
      </c>
      <c r="R318" s="37">
        <f t="shared" si="62"/>
        <v>77.194605691406792</v>
      </c>
    </row>
    <row r="319" spans="1:18" x14ac:dyDescent="0.25">
      <c r="A319" s="1" t="s">
        <v>1966</v>
      </c>
      <c r="B319" s="1" t="s">
        <v>2477</v>
      </c>
      <c r="C319" s="36">
        <v>76871</v>
      </c>
      <c r="D319" s="43">
        <v>2</v>
      </c>
      <c r="E319" s="43">
        <f t="shared" si="67"/>
        <v>2.6017613924626972</v>
      </c>
      <c r="F319" s="6">
        <f t="shared" si="68"/>
        <v>9.0089697059922841E-2</v>
      </c>
      <c r="G319" s="44">
        <v>7</v>
      </c>
      <c r="H319" s="44">
        <f t="shared" si="65"/>
        <v>9.1061648736194396</v>
      </c>
      <c r="I319" s="14">
        <f t="shared" si="66"/>
        <v>0.19028658750596508</v>
      </c>
      <c r="J319" s="49">
        <v>11</v>
      </c>
      <c r="K319" s="49">
        <f t="shared" si="56"/>
        <v>14.309687658544835</v>
      </c>
      <c r="L319" s="50">
        <f t="shared" si="57"/>
        <v>8.3282524243828135E-2</v>
      </c>
      <c r="M319" s="45">
        <v>20</v>
      </c>
      <c r="N319" s="45">
        <f t="shared" si="58"/>
        <v>26.017613924626971</v>
      </c>
      <c r="O319" s="18">
        <f t="shared" si="59"/>
        <v>0.1046751888077042</v>
      </c>
      <c r="P319" s="37">
        <f t="shared" si="60"/>
        <v>10</v>
      </c>
      <c r="Q319" s="37">
        <f t="shared" si="61"/>
        <v>0.86065951335826163</v>
      </c>
      <c r="R319" s="37">
        <f t="shared" si="62"/>
        <v>-13.934048664173837</v>
      </c>
    </row>
    <row r="320" spans="1:18" x14ac:dyDescent="0.25">
      <c r="A320" s="1" t="s">
        <v>1369</v>
      </c>
      <c r="B320" s="1" t="s">
        <v>2493</v>
      </c>
      <c r="C320" s="36">
        <v>76829</v>
      </c>
      <c r="D320" s="43">
        <v>7</v>
      </c>
      <c r="E320" s="43">
        <f t="shared" si="67"/>
        <v>9.1111429278006995</v>
      </c>
      <c r="F320" s="6">
        <f t="shared" si="68"/>
        <v>0.3154863119320393</v>
      </c>
      <c r="G320" s="44">
        <v>7</v>
      </c>
      <c r="H320" s="44">
        <f t="shared" si="65"/>
        <v>9.1111429278006995</v>
      </c>
      <c r="I320" s="14">
        <f t="shared" si="66"/>
        <v>0.19039061120372569</v>
      </c>
      <c r="J320" s="49">
        <v>20</v>
      </c>
      <c r="K320" s="49">
        <f t="shared" si="56"/>
        <v>26.031836936573427</v>
      </c>
      <c r="L320" s="50">
        <f t="shared" si="57"/>
        <v>0.15150554942315372</v>
      </c>
      <c r="M320" s="45">
        <v>34</v>
      </c>
      <c r="N320" s="45">
        <f t="shared" si="58"/>
        <v>44.254122792174826</v>
      </c>
      <c r="O320" s="18">
        <f t="shared" si="59"/>
        <v>0.17804509945493172</v>
      </c>
      <c r="P320" s="37">
        <f t="shared" si="60"/>
        <v>20.588235294117645</v>
      </c>
      <c r="Q320" s="37">
        <f t="shared" si="61"/>
        <v>1.7719460569140679</v>
      </c>
      <c r="R320" s="37">
        <f t="shared" si="62"/>
        <v>77.194605691406792</v>
      </c>
    </row>
    <row r="321" spans="1:18" x14ac:dyDescent="0.25">
      <c r="A321" s="1" t="s">
        <v>1377</v>
      </c>
      <c r="B321" s="1" t="s">
        <v>2496</v>
      </c>
      <c r="C321" s="36">
        <v>76411</v>
      </c>
      <c r="D321" s="43">
        <v>9</v>
      </c>
      <c r="E321" s="43">
        <f t="shared" si="67"/>
        <v>11.778408867833166</v>
      </c>
      <c r="F321" s="6">
        <f t="shared" si="68"/>
        <v>0.40784419732918009</v>
      </c>
      <c r="G321" s="44">
        <v>19</v>
      </c>
      <c r="H321" s="44">
        <f t="shared" si="65"/>
        <v>24.865529832092239</v>
      </c>
      <c r="I321" s="14">
        <f t="shared" si="66"/>
        <v>0.51960148799677275</v>
      </c>
      <c r="J321" s="49">
        <v>32</v>
      </c>
      <c r="K321" s="49">
        <f t="shared" si="56"/>
        <v>41.878787085629035</v>
      </c>
      <c r="L321" s="50">
        <f t="shared" si="57"/>
        <v>0.2437349566241819</v>
      </c>
      <c r="M321" s="45">
        <v>60</v>
      </c>
      <c r="N321" s="45">
        <f t="shared" si="58"/>
        <v>78.522725785554442</v>
      </c>
      <c r="O321" s="18">
        <f t="shared" si="59"/>
        <v>0.31591602408699121</v>
      </c>
      <c r="P321" s="37">
        <f t="shared" si="60"/>
        <v>15</v>
      </c>
      <c r="Q321" s="37">
        <f t="shared" si="61"/>
        <v>1.2909892700373924</v>
      </c>
      <c r="R321" s="37">
        <f t="shared" si="62"/>
        <v>29.098927003739238</v>
      </c>
    </row>
    <row r="322" spans="1:18" x14ac:dyDescent="0.25">
      <c r="A322" s="1" t="s">
        <v>45</v>
      </c>
      <c r="B322" s="1" t="s">
        <v>2487</v>
      </c>
      <c r="C322" s="36">
        <v>75647</v>
      </c>
      <c r="D322" s="43">
        <v>7</v>
      </c>
      <c r="E322" s="43">
        <f t="shared" si="67"/>
        <v>9.2535064179676656</v>
      </c>
      <c r="F322" s="6">
        <f t="shared" si="68"/>
        <v>0.32041585072014289</v>
      </c>
      <c r="G322" s="44">
        <v>35</v>
      </c>
      <c r="H322" s="44">
        <f t="shared" si="65"/>
        <v>46.267532089838326</v>
      </c>
      <c r="I322" s="14">
        <f t="shared" si="66"/>
        <v>0.96682751914623455</v>
      </c>
      <c r="J322" s="49">
        <v>128</v>
      </c>
      <c r="K322" s="49">
        <f t="shared" si="56"/>
        <v>169.20697449998016</v>
      </c>
      <c r="L322" s="50">
        <f t="shared" si="57"/>
        <v>0.98478627153015263</v>
      </c>
      <c r="M322" s="45">
        <v>170</v>
      </c>
      <c r="N322" s="45">
        <f t="shared" si="58"/>
        <v>224.72801300778616</v>
      </c>
      <c r="O322" s="18">
        <f t="shared" si="59"/>
        <v>0.90413545454697142</v>
      </c>
      <c r="P322" s="37">
        <f t="shared" si="60"/>
        <v>4.117647058823529</v>
      </c>
      <c r="Q322" s="37">
        <f t="shared" si="61"/>
        <v>0.35438921138281354</v>
      </c>
      <c r="R322" s="37">
        <f t="shared" si="62"/>
        <v>-64.561078861718642</v>
      </c>
    </row>
    <row r="323" spans="1:18" x14ac:dyDescent="0.25">
      <c r="A323" s="1" t="s">
        <v>838</v>
      </c>
      <c r="B323" s="1" t="s">
        <v>2500</v>
      </c>
      <c r="C323" s="36">
        <v>74691</v>
      </c>
      <c r="D323" s="43">
        <v>33</v>
      </c>
      <c r="E323" s="43">
        <f t="shared" si="67"/>
        <v>44.182029963449416</v>
      </c>
      <c r="F323" s="6">
        <f t="shared" si="68"/>
        <v>1.5298657695631326</v>
      </c>
      <c r="G323" s="44">
        <v>10</v>
      </c>
      <c r="H323" s="44">
        <f t="shared" si="65"/>
        <v>13.388493928318004</v>
      </c>
      <c r="I323" s="14">
        <f t="shared" si="66"/>
        <v>0.2797720947096522</v>
      </c>
      <c r="J323" s="49">
        <v>67</v>
      </c>
      <c r="K323" s="49">
        <f t="shared" si="56"/>
        <v>89.702909319730622</v>
      </c>
      <c r="L323" s="50">
        <f t="shared" si="57"/>
        <v>0.5220718228396386</v>
      </c>
      <c r="M323" s="45">
        <v>110</v>
      </c>
      <c r="N323" s="45">
        <f t="shared" si="58"/>
        <v>147.27343321149806</v>
      </c>
      <c r="O323" s="18">
        <f t="shared" si="59"/>
        <v>0.59251684156864493</v>
      </c>
      <c r="P323" s="37">
        <f t="shared" si="60"/>
        <v>30</v>
      </c>
      <c r="Q323" s="37">
        <f t="shared" si="61"/>
        <v>2.5819785400747848</v>
      </c>
      <c r="R323" s="37">
        <f t="shared" si="62"/>
        <v>158.19785400747847</v>
      </c>
    </row>
    <row r="324" spans="1:18" x14ac:dyDescent="0.25">
      <c r="A324" s="1" t="s">
        <v>531</v>
      </c>
      <c r="B324" s="1" t="s">
        <v>2490</v>
      </c>
      <c r="C324" s="36">
        <v>74195</v>
      </c>
      <c r="D324" s="43">
        <v>8</v>
      </c>
      <c r="E324" s="43">
        <f t="shared" si="67"/>
        <v>10.782397735696476</v>
      </c>
      <c r="F324" s="6">
        <f t="shared" si="68"/>
        <v>0.37335589205166542</v>
      </c>
      <c r="G324" s="44">
        <v>8</v>
      </c>
      <c r="H324" s="44">
        <f t="shared" si="65"/>
        <v>10.782397735696476</v>
      </c>
      <c r="I324" s="14">
        <f t="shared" si="66"/>
        <v>0.22531391631197392</v>
      </c>
      <c r="J324" s="49">
        <v>99</v>
      </c>
      <c r="K324" s="49">
        <f t="shared" si="56"/>
        <v>133.43217197924389</v>
      </c>
      <c r="L324" s="50">
        <f t="shared" si="57"/>
        <v>0.77657656567593247</v>
      </c>
      <c r="M324" s="45">
        <v>115</v>
      </c>
      <c r="N324" s="45">
        <f t="shared" si="58"/>
        <v>154.99696745063684</v>
      </c>
      <c r="O324" s="18">
        <f t="shared" si="59"/>
        <v>0.62359049832620683</v>
      </c>
      <c r="P324" s="37">
        <f t="shared" si="60"/>
        <v>6.9565217391304346</v>
      </c>
      <c r="Q324" s="37">
        <f t="shared" si="61"/>
        <v>0.5987196614666167</v>
      </c>
      <c r="R324" s="37">
        <f t="shared" si="62"/>
        <v>-40.12803385333833</v>
      </c>
    </row>
    <row r="325" spans="1:18" x14ac:dyDescent="0.25">
      <c r="A325" s="1" t="s">
        <v>315</v>
      </c>
      <c r="B325" s="1" t="s">
        <v>2473</v>
      </c>
      <c r="C325" s="36">
        <v>73948</v>
      </c>
      <c r="D325" s="43">
        <v>1</v>
      </c>
      <c r="E325" s="43">
        <f t="shared" si="67"/>
        <v>1.3523016173527342</v>
      </c>
      <c r="F325" s="6">
        <f t="shared" si="68"/>
        <v>4.6825371225004929E-2</v>
      </c>
      <c r="G325" s="44">
        <v>19</v>
      </c>
      <c r="H325" s="44">
        <f t="shared" ref="H325:H356" si="69">((G325/($C325/100000)))</f>
        <v>25.693730729701951</v>
      </c>
      <c r="I325" s="14">
        <f t="shared" ref="I325:I356" si="70">((G325/$C325)/($G$1999/$C$1999))</f>
        <v>0.53690795287663495</v>
      </c>
      <c r="J325" s="49">
        <v>29</v>
      </c>
      <c r="K325" s="49">
        <f t="shared" ref="K325:K388" si="71">((J325/($C325/100000)))</f>
        <v>39.216746903229293</v>
      </c>
      <c r="L325" s="50">
        <f t="shared" ref="L325:L388" si="72">((J325/$C325)/($J$1999/$C$1999))</f>
        <v>0.22824185633303998</v>
      </c>
      <c r="M325" s="45">
        <v>49</v>
      </c>
      <c r="N325" s="45">
        <f t="shared" si="58"/>
        <v>66.262779250283984</v>
      </c>
      <c r="O325" s="18">
        <f t="shared" si="59"/>
        <v>0.26659127731853088</v>
      </c>
      <c r="P325" s="37">
        <f t="shared" si="60"/>
        <v>2.0408163265306123</v>
      </c>
      <c r="Q325" s="37">
        <f t="shared" si="61"/>
        <v>0.17564479864454319</v>
      </c>
      <c r="R325" s="37">
        <f t="shared" si="62"/>
        <v>-82.435520135545687</v>
      </c>
    </row>
    <row r="326" spans="1:18" x14ac:dyDescent="0.25">
      <c r="A326" s="1" t="s">
        <v>773</v>
      </c>
      <c r="B326" s="1" t="s">
        <v>2494</v>
      </c>
      <c r="C326" s="36">
        <v>73199</v>
      </c>
      <c r="D326" s="43">
        <v>1</v>
      </c>
      <c r="E326" s="43">
        <f t="shared" si="67"/>
        <v>1.3661388816787114</v>
      </c>
      <c r="F326" s="6">
        <f t="shared" si="68"/>
        <v>4.7304506227498523E-2</v>
      </c>
      <c r="G326" s="44">
        <v>3</v>
      </c>
      <c r="H326" s="44">
        <f t="shared" si="69"/>
        <v>4.0984166450361341</v>
      </c>
      <c r="I326" s="14">
        <f t="shared" si="70"/>
        <v>8.5642389346679462E-2</v>
      </c>
      <c r="J326" s="49">
        <v>10</v>
      </c>
      <c r="K326" s="49">
        <f t="shared" si="71"/>
        <v>13.661388816787113</v>
      </c>
      <c r="L326" s="50">
        <f t="shared" si="72"/>
        <v>7.9509418548282612E-2</v>
      </c>
      <c r="M326" s="45">
        <v>14</v>
      </c>
      <c r="N326" s="45">
        <f t="shared" si="58"/>
        <v>19.12594434350196</v>
      </c>
      <c r="O326" s="18">
        <f t="shared" si="59"/>
        <v>7.6948325894970152E-2</v>
      </c>
      <c r="P326" s="37">
        <f t="shared" si="60"/>
        <v>7.1428571428571423</v>
      </c>
      <c r="Q326" s="37">
        <f t="shared" si="61"/>
        <v>0.6147567952559011</v>
      </c>
      <c r="R326" s="37">
        <f t="shared" si="62"/>
        <v>-38.52432047440989</v>
      </c>
    </row>
    <row r="327" spans="1:18" x14ac:dyDescent="0.25">
      <c r="A327" s="1" t="s">
        <v>744</v>
      </c>
      <c r="B327" s="1" t="s">
        <v>2495</v>
      </c>
      <c r="C327" s="36">
        <v>72669</v>
      </c>
      <c r="D327" s="43">
        <v>3</v>
      </c>
      <c r="E327" s="43">
        <f t="shared" si="67"/>
        <v>4.1283078066300627</v>
      </c>
      <c r="F327" s="6">
        <f t="shared" si="68"/>
        <v>0.1429485427629387</v>
      </c>
      <c r="G327" s="44">
        <v>9</v>
      </c>
      <c r="H327" s="44">
        <f t="shared" si="69"/>
        <v>12.384923419890187</v>
      </c>
      <c r="I327" s="14">
        <f t="shared" si="70"/>
        <v>0.25880102620598561</v>
      </c>
      <c r="J327" s="49">
        <v>44</v>
      </c>
      <c r="K327" s="49">
        <f t="shared" si="71"/>
        <v>60.548514497240916</v>
      </c>
      <c r="L327" s="50">
        <f t="shared" si="72"/>
        <v>0.35239295551871158</v>
      </c>
      <c r="M327" s="45">
        <v>56</v>
      </c>
      <c r="N327" s="45">
        <f t="shared" si="58"/>
        <v>77.061745723761163</v>
      </c>
      <c r="O327" s="18">
        <f t="shared" si="59"/>
        <v>0.31003814595967583</v>
      </c>
      <c r="P327" s="37">
        <f t="shared" si="60"/>
        <v>5.3571428571428568</v>
      </c>
      <c r="Q327" s="37">
        <f t="shared" si="61"/>
        <v>0.4610675964419258</v>
      </c>
      <c r="R327" s="37">
        <f t="shared" si="62"/>
        <v>-53.893240355807428</v>
      </c>
    </row>
    <row r="328" spans="1:18" x14ac:dyDescent="0.25">
      <c r="A328" s="1" t="s">
        <v>1725</v>
      </c>
      <c r="B328" s="1" t="s">
        <v>2489</v>
      </c>
      <c r="C328" s="36">
        <v>72556</v>
      </c>
      <c r="D328" s="43">
        <v>10</v>
      </c>
      <c r="E328" s="43">
        <f t="shared" si="67"/>
        <v>13.782457687854899</v>
      </c>
      <c r="F328" s="6">
        <f t="shared" si="68"/>
        <v>0.47723724452101335</v>
      </c>
      <c r="G328" s="44">
        <v>42</v>
      </c>
      <c r="H328" s="44">
        <f t="shared" si="69"/>
        <v>57.886322288990577</v>
      </c>
      <c r="I328" s="14">
        <f t="shared" si="70"/>
        <v>1.209619075045844</v>
      </c>
      <c r="J328" s="49">
        <v>70</v>
      </c>
      <c r="K328" s="49">
        <f t="shared" si="71"/>
        <v>96.477203814984293</v>
      </c>
      <c r="L328" s="50">
        <f t="shared" si="72"/>
        <v>0.56149828405934965</v>
      </c>
      <c r="M328" s="45">
        <v>122</v>
      </c>
      <c r="N328" s="45">
        <f t="shared" ref="N328:N391" si="73">((M328/($C328/100000)))</f>
        <v>168.14598379182976</v>
      </c>
      <c r="O328" s="18">
        <f t="shared" ref="O328:O391" si="74">((M328/$C328)/($M$1999/$C$1999))</f>
        <v>0.67649218916293452</v>
      </c>
      <c r="P328" s="37">
        <f t="shared" ref="P328:P391" si="75">D328/M328*100</f>
        <v>8.1967213114754092</v>
      </c>
      <c r="Q328" s="37">
        <f t="shared" ref="Q328:Q391" si="76">P328/$P$1999</f>
        <v>0.70545861750677175</v>
      </c>
      <c r="R328" s="37">
        <f t="shared" ref="R328:R391" si="77">(Q328-1)*100</f>
        <v>-29.454138249322824</v>
      </c>
    </row>
    <row r="329" spans="1:18" x14ac:dyDescent="0.25">
      <c r="A329" s="1" t="s">
        <v>577</v>
      </c>
      <c r="B329" s="1" t="s">
        <v>2497</v>
      </c>
      <c r="C329" s="36">
        <v>72439</v>
      </c>
      <c r="D329" s="43">
        <v>3</v>
      </c>
      <c r="E329" s="43">
        <f t="shared" si="67"/>
        <v>4.1414155358301468</v>
      </c>
      <c r="F329" s="6">
        <f t="shared" si="68"/>
        <v>0.14340241657173611</v>
      </c>
      <c r="G329" s="44">
        <v>8</v>
      </c>
      <c r="H329" s="44">
        <f t="shared" si="69"/>
        <v>11.043774762213724</v>
      </c>
      <c r="I329" s="14">
        <f t="shared" si="70"/>
        <v>0.23077577024485299</v>
      </c>
      <c r="J329" s="49">
        <v>23</v>
      </c>
      <c r="K329" s="49">
        <f t="shared" si="71"/>
        <v>31.750852441364458</v>
      </c>
      <c r="L329" s="50">
        <f t="shared" si="72"/>
        <v>0.18479027644122917</v>
      </c>
      <c r="M329" s="45">
        <v>34</v>
      </c>
      <c r="N329" s="45">
        <f t="shared" si="73"/>
        <v>46.936042739408329</v>
      </c>
      <c r="O329" s="18">
        <f t="shared" si="74"/>
        <v>0.18883511569766215</v>
      </c>
      <c r="P329" s="37">
        <f t="shared" si="75"/>
        <v>8.8235294117647065</v>
      </c>
      <c r="Q329" s="37">
        <f t="shared" si="76"/>
        <v>0.75940545296317208</v>
      </c>
      <c r="R329" s="37">
        <f t="shared" si="77"/>
        <v>-24.059454703682793</v>
      </c>
    </row>
    <row r="330" spans="1:18" x14ac:dyDescent="0.25">
      <c r="A330" s="1" t="s">
        <v>1513</v>
      </c>
      <c r="B330" s="1" t="s">
        <v>2538</v>
      </c>
      <c r="C330" s="36">
        <v>72279</v>
      </c>
      <c r="D330" s="43">
        <v>5</v>
      </c>
      <c r="E330" s="43">
        <f t="shared" si="67"/>
        <v>6.9176385948892483</v>
      </c>
      <c r="F330" s="6">
        <f t="shared" si="68"/>
        <v>0.23953309753501464</v>
      </c>
      <c r="G330" s="44">
        <v>13</v>
      </c>
      <c r="H330" s="44">
        <f t="shared" si="69"/>
        <v>17.985860346712045</v>
      </c>
      <c r="I330" s="14">
        <f t="shared" si="70"/>
        <v>0.37584076680289186</v>
      </c>
      <c r="J330" s="49">
        <v>30</v>
      </c>
      <c r="K330" s="49">
        <f t="shared" si="71"/>
        <v>41.505831569335491</v>
      </c>
      <c r="L330" s="50">
        <f t="shared" si="72"/>
        <v>0.24156435181653338</v>
      </c>
      <c r="M330" s="45">
        <v>48</v>
      </c>
      <c r="N330" s="45">
        <f t="shared" si="73"/>
        <v>66.409330510936783</v>
      </c>
      <c r="O330" s="18">
        <f t="shared" si="74"/>
        <v>0.2671808886842495</v>
      </c>
      <c r="P330" s="37">
        <f t="shared" si="75"/>
        <v>10.416666666666668</v>
      </c>
      <c r="Q330" s="37">
        <f t="shared" si="76"/>
        <v>0.89652032641485591</v>
      </c>
      <c r="R330" s="37">
        <f t="shared" si="77"/>
        <v>-10.34796735851441</v>
      </c>
    </row>
    <row r="331" spans="1:18" x14ac:dyDescent="0.25">
      <c r="A331" s="1" t="s">
        <v>273</v>
      </c>
      <c r="B331" s="1" t="s">
        <v>2491</v>
      </c>
      <c r="C331" s="36">
        <v>72209</v>
      </c>
      <c r="D331" s="43">
        <v>2</v>
      </c>
      <c r="E331" s="43">
        <f t="shared" si="67"/>
        <v>2.7697378443130356</v>
      </c>
      <c r="F331" s="6">
        <f t="shared" si="68"/>
        <v>9.5906121157935009E-2</v>
      </c>
      <c r="G331" s="44">
        <v>24</v>
      </c>
      <c r="H331" s="44">
        <f t="shared" si="69"/>
        <v>33.236854131756431</v>
      </c>
      <c r="I331" s="14">
        <f t="shared" si="70"/>
        <v>0.69453251066073085</v>
      </c>
      <c r="J331" s="49">
        <v>35</v>
      </c>
      <c r="K331" s="49">
        <f t="shared" si="71"/>
        <v>48.470412275478125</v>
      </c>
      <c r="L331" s="50">
        <f t="shared" si="72"/>
        <v>0.28209828067283976</v>
      </c>
      <c r="M331" s="45">
        <v>61</v>
      </c>
      <c r="N331" s="45">
        <f t="shared" si="73"/>
        <v>84.477004251547584</v>
      </c>
      <c r="O331" s="18">
        <f t="shared" si="74"/>
        <v>0.33987153455182789</v>
      </c>
      <c r="P331" s="37">
        <f t="shared" si="75"/>
        <v>3.278688524590164</v>
      </c>
      <c r="Q331" s="37">
        <f t="shared" si="76"/>
        <v>0.28218344700270875</v>
      </c>
      <c r="R331" s="37">
        <f t="shared" si="77"/>
        <v>-71.781655299729124</v>
      </c>
    </row>
    <row r="332" spans="1:18" x14ac:dyDescent="0.25">
      <c r="A332" s="1" t="s">
        <v>640</v>
      </c>
      <c r="B332" s="1" t="s">
        <v>2510</v>
      </c>
      <c r="C332" s="36">
        <v>71711</v>
      </c>
      <c r="D332" s="43">
        <v>21</v>
      </c>
      <c r="E332" s="43">
        <f t="shared" si="67"/>
        <v>29.284210232739746</v>
      </c>
      <c r="F332" s="6">
        <f t="shared" si="68"/>
        <v>1.0140075243446605</v>
      </c>
      <c r="G332" s="44">
        <v>28</v>
      </c>
      <c r="H332" s="44">
        <f t="shared" si="69"/>
        <v>39.045613643652992</v>
      </c>
      <c r="I332" s="14">
        <f t="shared" si="70"/>
        <v>0.81591500707958564</v>
      </c>
      <c r="J332" s="49">
        <v>119</v>
      </c>
      <c r="K332" s="49">
        <f t="shared" si="71"/>
        <v>165.94385798552523</v>
      </c>
      <c r="L332" s="50">
        <f t="shared" si="72"/>
        <v>0.96579490101877385</v>
      </c>
      <c r="M332" s="45">
        <v>168</v>
      </c>
      <c r="N332" s="45">
        <f t="shared" si="73"/>
        <v>234.27368186191796</v>
      </c>
      <c r="O332" s="18">
        <f t="shared" si="74"/>
        <v>0.94254000203917165</v>
      </c>
      <c r="P332" s="37">
        <f t="shared" si="75"/>
        <v>12.5</v>
      </c>
      <c r="Q332" s="37">
        <f t="shared" si="76"/>
        <v>1.075824391697827</v>
      </c>
      <c r="R332" s="37">
        <f t="shared" si="77"/>
        <v>7.5824391697826954</v>
      </c>
    </row>
    <row r="333" spans="1:18" x14ac:dyDescent="0.25">
      <c r="A333" s="1" t="s">
        <v>691</v>
      </c>
      <c r="B333" s="1" t="s">
        <v>2523</v>
      </c>
      <c r="C333" s="36">
        <v>71710</v>
      </c>
      <c r="D333" s="43">
        <v>6</v>
      </c>
      <c r="E333" s="43">
        <f t="shared" si="67"/>
        <v>8.3670338864872402</v>
      </c>
      <c r="F333" s="6">
        <f t="shared" si="68"/>
        <v>0.28972047563910175</v>
      </c>
      <c r="G333" s="44">
        <v>10</v>
      </c>
      <c r="H333" s="44">
        <f t="shared" si="69"/>
        <v>13.945056477478735</v>
      </c>
      <c r="I333" s="14">
        <f t="shared" si="70"/>
        <v>0.29140228037872867</v>
      </c>
      <c r="J333" s="49">
        <v>51</v>
      </c>
      <c r="K333" s="49">
        <f t="shared" si="71"/>
        <v>71.119788035141539</v>
      </c>
      <c r="L333" s="50">
        <f t="shared" si="72"/>
        <v>0.41391787246423467</v>
      </c>
      <c r="M333" s="45">
        <v>67</v>
      </c>
      <c r="N333" s="45">
        <f t="shared" si="73"/>
        <v>93.431878399107518</v>
      </c>
      <c r="O333" s="18">
        <f t="shared" si="74"/>
        <v>0.37589917124674449</v>
      </c>
      <c r="P333" s="37">
        <f t="shared" si="75"/>
        <v>8.9552238805970141</v>
      </c>
      <c r="Q333" s="37">
        <f t="shared" si="76"/>
        <v>0.77073986270889094</v>
      </c>
      <c r="R333" s="37">
        <f t="shared" si="77"/>
        <v>-22.926013729110906</v>
      </c>
    </row>
    <row r="334" spans="1:18" x14ac:dyDescent="0.25">
      <c r="A334" s="1" t="s">
        <v>167</v>
      </c>
      <c r="B334" s="1" t="s">
        <v>2238</v>
      </c>
      <c r="C334" s="36">
        <v>70992</v>
      </c>
      <c r="D334" s="43">
        <v>15</v>
      </c>
      <c r="E334" s="43">
        <f t="shared" si="67"/>
        <v>21.129141311697094</v>
      </c>
      <c r="F334" s="6">
        <f t="shared" si="68"/>
        <v>0.73162663779299031</v>
      </c>
      <c r="G334" s="44">
        <v>6</v>
      </c>
      <c r="H334" s="44">
        <f t="shared" si="69"/>
        <v>8.4516565246788371</v>
      </c>
      <c r="I334" s="14">
        <f t="shared" si="70"/>
        <v>0.17660968159194246</v>
      </c>
      <c r="J334" s="49">
        <v>53</v>
      </c>
      <c r="K334" s="49">
        <f t="shared" si="71"/>
        <v>74.656299301329724</v>
      </c>
      <c r="L334" s="50">
        <f t="shared" si="72"/>
        <v>0.43450040314505034</v>
      </c>
      <c r="M334" s="45">
        <v>74</v>
      </c>
      <c r="N334" s="45">
        <f t="shared" si="73"/>
        <v>104.23709713770566</v>
      </c>
      <c r="O334" s="18">
        <f t="shared" si="74"/>
        <v>0.41937119427114339</v>
      </c>
      <c r="P334" s="37">
        <f t="shared" si="75"/>
        <v>20.27027027027027</v>
      </c>
      <c r="Q334" s="37">
        <f t="shared" si="76"/>
        <v>1.7445800946451249</v>
      </c>
      <c r="R334" s="37">
        <f t="shared" si="77"/>
        <v>74.458009464512486</v>
      </c>
    </row>
    <row r="335" spans="1:18" x14ac:dyDescent="0.25">
      <c r="A335" s="1" t="s">
        <v>827</v>
      </c>
      <c r="B335" s="1" t="s">
        <v>2512</v>
      </c>
      <c r="C335" s="36">
        <v>70917</v>
      </c>
      <c r="D335" s="43">
        <v>53</v>
      </c>
      <c r="E335" s="43">
        <f t="shared" si="67"/>
        <v>74.735253888348353</v>
      </c>
      <c r="F335" s="6">
        <f t="shared" si="68"/>
        <v>2.5878147019949123</v>
      </c>
      <c r="G335" s="44">
        <v>4</v>
      </c>
      <c r="H335" s="44">
        <f t="shared" si="69"/>
        <v>5.6403965198753472</v>
      </c>
      <c r="I335" s="14">
        <f t="shared" si="70"/>
        <v>0.11786430630714007</v>
      </c>
      <c r="J335" s="49">
        <v>86</v>
      </c>
      <c r="K335" s="49">
        <f t="shared" si="71"/>
        <v>121.26852517731997</v>
      </c>
      <c r="L335" s="50">
        <f t="shared" si="72"/>
        <v>0.70578402052420941</v>
      </c>
      <c r="M335" s="45">
        <v>143</v>
      </c>
      <c r="N335" s="45">
        <f t="shared" si="73"/>
        <v>201.64417558554368</v>
      </c>
      <c r="O335" s="18">
        <f t="shared" si="74"/>
        <v>0.81126356215977502</v>
      </c>
      <c r="P335" s="37">
        <f t="shared" si="75"/>
        <v>37.06293706293706</v>
      </c>
      <c r="Q335" s="37">
        <f t="shared" si="76"/>
        <v>3.1898569376215287</v>
      </c>
      <c r="R335" s="37">
        <f t="shared" si="77"/>
        <v>218.98569376215286</v>
      </c>
    </row>
    <row r="336" spans="1:18" x14ac:dyDescent="0.25">
      <c r="A336" s="1" t="s">
        <v>626</v>
      </c>
      <c r="B336" s="1" t="s">
        <v>2515</v>
      </c>
      <c r="C336" s="36">
        <v>70471</v>
      </c>
      <c r="D336" s="43">
        <v>14</v>
      </c>
      <c r="E336" s="43">
        <f t="shared" si="67"/>
        <v>19.866327993075167</v>
      </c>
      <c r="F336" s="6">
        <f t="shared" si="68"/>
        <v>0.68789992647831455</v>
      </c>
      <c r="G336" s="44">
        <v>24</v>
      </c>
      <c r="H336" s="44">
        <f t="shared" si="69"/>
        <v>34.056562273843141</v>
      </c>
      <c r="I336" s="14">
        <f t="shared" si="70"/>
        <v>0.71166150703552833</v>
      </c>
      <c r="J336" s="49">
        <v>89</v>
      </c>
      <c r="K336" s="49">
        <f t="shared" si="71"/>
        <v>126.29308509883499</v>
      </c>
      <c r="L336" s="50">
        <f t="shared" si="72"/>
        <v>0.73502700915284414</v>
      </c>
      <c r="M336" s="45">
        <v>127</v>
      </c>
      <c r="N336" s="45">
        <f t="shared" si="73"/>
        <v>180.21597536575331</v>
      </c>
      <c r="O336" s="18">
        <f t="shared" si="74"/>
        <v>0.72505270092116103</v>
      </c>
      <c r="P336" s="37">
        <f t="shared" si="75"/>
        <v>11.023622047244094</v>
      </c>
      <c r="Q336" s="37">
        <f t="shared" si="76"/>
        <v>0.9487585186626506</v>
      </c>
      <c r="R336" s="37">
        <f t="shared" si="77"/>
        <v>-5.1241481337349404</v>
      </c>
    </row>
    <row r="337" spans="1:18" x14ac:dyDescent="0.25">
      <c r="A337" s="1" t="s">
        <v>1711</v>
      </c>
      <c r="B337" s="1" t="s">
        <v>2524</v>
      </c>
      <c r="C337" s="36">
        <v>70428</v>
      </c>
      <c r="D337" s="43">
        <v>11</v>
      </c>
      <c r="E337" s="43">
        <f t="shared" si="67"/>
        <v>15.618787982052593</v>
      </c>
      <c r="F337" s="6">
        <f t="shared" si="68"/>
        <v>0.54082279867117211</v>
      </c>
      <c r="G337" s="44">
        <v>54</v>
      </c>
      <c r="H337" s="44">
        <f t="shared" si="69"/>
        <v>76.674050093712722</v>
      </c>
      <c r="I337" s="14">
        <f t="shared" si="70"/>
        <v>1.6022160311264924</v>
      </c>
      <c r="J337" s="49">
        <v>180</v>
      </c>
      <c r="K337" s="49">
        <f t="shared" si="71"/>
        <v>255.58016697904242</v>
      </c>
      <c r="L337" s="50">
        <f t="shared" si="72"/>
        <v>1.4874791092986213</v>
      </c>
      <c r="M337" s="45">
        <v>245</v>
      </c>
      <c r="N337" s="45">
        <f t="shared" si="73"/>
        <v>347.87300505480772</v>
      </c>
      <c r="O337" s="18">
        <f t="shared" si="74"/>
        <v>1.3995777088054979</v>
      </c>
      <c r="P337" s="37">
        <f t="shared" si="75"/>
        <v>4.4897959183673466</v>
      </c>
      <c r="Q337" s="37">
        <f t="shared" si="76"/>
        <v>0.38641855701799499</v>
      </c>
      <c r="R337" s="37">
        <f t="shared" si="77"/>
        <v>-61.3581442982005</v>
      </c>
    </row>
    <row r="338" spans="1:18" x14ac:dyDescent="0.25">
      <c r="A338" s="1" t="s">
        <v>769</v>
      </c>
      <c r="B338" s="1" t="s">
        <v>2485</v>
      </c>
      <c r="C338" s="36">
        <v>70372</v>
      </c>
      <c r="D338" s="43">
        <v>2</v>
      </c>
      <c r="E338" s="43">
        <f t="shared" si="67"/>
        <v>2.8420394475075312</v>
      </c>
      <c r="F338" s="6">
        <f t="shared" si="68"/>
        <v>9.8409667235453427E-2</v>
      </c>
      <c r="G338" s="44">
        <v>5</v>
      </c>
      <c r="H338" s="44">
        <f t="shared" si="69"/>
        <v>7.1050986187688281</v>
      </c>
      <c r="I338" s="14">
        <f t="shared" si="70"/>
        <v>0.14847139150485014</v>
      </c>
      <c r="J338" s="49">
        <v>8</v>
      </c>
      <c r="K338" s="49">
        <f t="shared" si="71"/>
        <v>11.368157790030125</v>
      </c>
      <c r="L338" s="50">
        <f t="shared" si="72"/>
        <v>6.6162791204635238E-2</v>
      </c>
      <c r="M338" s="45">
        <v>15</v>
      </c>
      <c r="N338" s="45">
        <f t="shared" si="73"/>
        <v>21.315295856306484</v>
      </c>
      <c r="O338" s="18">
        <f t="shared" si="74"/>
        <v>8.5756619523784619E-2</v>
      </c>
      <c r="P338" s="37">
        <f t="shared" si="75"/>
        <v>13.333333333333334</v>
      </c>
      <c r="Q338" s="37">
        <f t="shared" si="76"/>
        <v>1.1475460178110155</v>
      </c>
      <c r="R338" s="37">
        <f t="shared" si="77"/>
        <v>14.754601781101551</v>
      </c>
    </row>
    <row r="339" spans="1:18" x14ac:dyDescent="0.25">
      <c r="A339" s="1" t="s">
        <v>327</v>
      </c>
      <c r="B339" s="1" t="s">
        <v>2506</v>
      </c>
      <c r="C339" s="36">
        <v>70242</v>
      </c>
      <c r="D339" s="43">
        <v>9</v>
      </c>
      <c r="E339" s="43">
        <f t="shared" si="67"/>
        <v>12.812847014606644</v>
      </c>
      <c r="F339" s="6">
        <f t="shared" si="68"/>
        <v>0.44366309276672045</v>
      </c>
      <c r="G339" s="44">
        <v>21</v>
      </c>
      <c r="H339" s="44">
        <f t="shared" si="69"/>
        <v>29.896643034082171</v>
      </c>
      <c r="I339" s="14">
        <f t="shared" si="70"/>
        <v>0.62473393133044508</v>
      </c>
      <c r="J339" s="49">
        <v>37</v>
      </c>
      <c r="K339" s="49">
        <f t="shared" si="71"/>
        <v>52.675037726716205</v>
      </c>
      <c r="L339" s="50">
        <f t="shared" si="72"/>
        <v>0.30656924254389439</v>
      </c>
      <c r="M339" s="45">
        <v>67</v>
      </c>
      <c r="N339" s="45">
        <f t="shared" si="73"/>
        <v>95.384527775405019</v>
      </c>
      <c r="O339" s="18">
        <f t="shared" si="74"/>
        <v>0.38375515460983528</v>
      </c>
      <c r="P339" s="37">
        <f t="shared" si="75"/>
        <v>13.432835820895523</v>
      </c>
      <c r="Q339" s="37">
        <f t="shared" si="76"/>
        <v>1.1561097940633365</v>
      </c>
      <c r="R339" s="37">
        <f t="shared" si="77"/>
        <v>15.610979406333648</v>
      </c>
    </row>
    <row r="340" spans="1:18" x14ac:dyDescent="0.25">
      <c r="A340" s="1" t="s">
        <v>688</v>
      </c>
      <c r="B340" s="1" t="s">
        <v>2511</v>
      </c>
      <c r="C340" s="36">
        <v>70192</v>
      </c>
      <c r="D340" s="43">
        <v>12</v>
      </c>
      <c r="E340" s="43">
        <f t="shared" si="67"/>
        <v>17.095965352176886</v>
      </c>
      <c r="F340" s="6">
        <f t="shared" si="68"/>
        <v>0.5919721708479595</v>
      </c>
      <c r="G340" s="44">
        <v>19</v>
      </c>
      <c r="H340" s="44">
        <f t="shared" si="69"/>
        <v>27.068611807613404</v>
      </c>
      <c r="I340" s="14">
        <f t="shared" si="70"/>
        <v>0.56563809692445566</v>
      </c>
      <c r="J340" s="49">
        <v>143</v>
      </c>
      <c r="K340" s="49">
        <f t="shared" si="71"/>
        <v>203.72692044677456</v>
      </c>
      <c r="L340" s="50">
        <f t="shared" si="72"/>
        <v>1.1856926996654187</v>
      </c>
      <c r="M340" s="45">
        <v>174</v>
      </c>
      <c r="N340" s="45">
        <f t="shared" si="73"/>
        <v>247.89149760656485</v>
      </c>
      <c r="O340" s="18">
        <f t="shared" si="74"/>
        <v>0.99732778689711299</v>
      </c>
      <c r="P340" s="37">
        <f t="shared" si="75"/>
        <v>6.8965517241379306</v>
      </c>
      <c r="Q340" s="37">
        <f t="shared" si="76"/>
        <v>0.59355828507466313</v>
      </c>
      <c r="R340" s="37">
        <f t="shared" si="77"/>
        <v>-40.644171492533687</v>
      </c>
    </row>
    <row r="341" spans="1:18" x14ac:dyDescent="0.25">
      <c r="A341" s="1" t="s">
        <v>1194</v>
      </c>
      <c r="B341" s="1" t="s">
        <v>2520</v>
      </c>
      <c r="C341" s="36">
        <v>70090</v>
      </c>
      <c r="D341" s="43">
        <v>8</v>
      </c>
      <c r="E341" s="43">
        <f t="shared" si="67"/>
        <v>11.413896418889999</v>
      </c>
      <c r="F341" s="6">
        <f t="shared" si="68"/>
        <v>0.39522243416711822</v>
      </c>
      <c r="G341" s="44">
        <v>6</v>
      </c>
      <c r="H341" s="44">
        <f t="shared" si="69"/>
        <v>8.5604223141675</v>
      </c>
      <c r="I341" s="14">
        <f t="shared" si="70"/>
        <v>0.17888250129226965</v>
      </c>
      <c r="J341" s="49">
        <v>17</v>
      </c>
      <c r="K341" s="49">
        <f t="shared" si="71"/>
        <v>24.254529890141249</v>
      </c>
      <c r="L341" s="50">
        <f t="shared" si="72"/>
        <v>0.1411616047672529</v>
      </c>
      <c r="M341" s="45">
        <v>31</v>
      </c>
      <c r="N341" s="45">
        <f t="shared" si="73"/>
        <v>44.228848623198743</v>
      </c>
      <c r="O341" s="18">
        <f t="shared" si="74"/>
        <v>0.17794341532597224</v>
      </c>
      <c r="P341" s="37">
        <f t="shared" si="75"/>
        <v>25.806451612903224</v>
      </c>
      <c r="Q341" s="37">
        <f t="shared" si="76"/>
        <v>2.2210568086664813</v>
      </c>
      <c r="R341" s="37">
        <f t="shared" si="77"/>
        <v>122.10568086664813</v>
      </c>
    </row>
    <row r="342" spans="1:18" x14ac:dyDescent="0.25">
      <c r="A342" s="1" t="s">
        <v>589</v>
      </c>
      <c r="B342" s="1" t="s">
        <v>2545</v>
      </c>
      <c r="C342" s="36">
        <v>70016</v>
      </c>
      <c r="D342" s="43">
        <v>14</v>
      </c>
      <c r="E342" s="43">
        <f t="shared" ref="E342:E373" si="78">((D342/($C342/100000)))</f>
        <v>19.995429616087751</v>
      </c>
      <c r="F342" s="6">
        <f t="shared" ref="F342:F373" si="79">((D342/$C342)/(D$1999/$C$1999))</f>
        <v>0.69237025421122744</v>
      </c>
      <c r="G342" s="44">
        <v>15</v>
      </c>
      <c r="H342" s="44">
        <f t="shared" si="69"/>
        <v>21.423674588665449</v>
      </c>
      <c r="I342" s="14">
        <f t="shared" si="70"/>
        <v>0.44767890609200672</v>
      </c>
      <c r="J342" s="49">
        <v>57</v>
      </c>
      <c r="K342" s="49">
        <f t="shared" si="71"/>
        <v>81.409963436928706</v>
      </c>
      <c r="L342" s="50">
        <f t="shared" si="72"/>
        <v>0.47380679546674631</v>
      </c>
      <c r="M342" s="45">
        <v>86</v>
      </c>
      <c r="N342" s="45">
        <f t="shared" si="73"/>
        <v>122.8290676416819</v>
      </c>
      <c r="O342" s="18">
        <f t="shared" si="74"/>
        <v>0.4941712135368948</v>
      </c>
      <c r="P342" s="37">
        <f t="shared" si="75"/>
        <v>16.279069767441861</v>
      </c>
      <c r="Q342" s="37">
        <f t="shared" si="76"/>
        <v>1.4010736263971701</v>
      </c>
      <c r="R342" s="37">
        <f t="shared" si="77"/>
        <v>40.107362639717017</v>
      </c>
    </row>
    <row r="343" spans="1:18" x14ac:dyDescent="0.25">
      <c r="A343" s="1" t="s">
        <v>487</v>
      </c>
      <c r="B343" s="1" t="s">
        <v>2492</v>
      </c>
      <c r="C343" s="36">
        <v>69931</v>
      </c>
      <c r="D343" s="43">
        <v>11</v>
      </c>
      <c r="E343" s="43">
        <f t="shared" si="78"/>
        <v>15.729790793782444</v>
      </c>
      <c r="F343" s="6">
        <f t="shared" si="79"/>
        <v>0.54466642926332109</v>
      </c>
      <c r="G343" s="44">
        <v>14</v>
      </c>
      <c r="H343" s="44">
        <f t="shared" si="69"/>
        <v>20.019733737541291</v>
      </c>
      <c r="I343" s="14">
        <f t="shared" si="70"/>
        <v>0.41834151572753264</v>
      </c>
      <c r="J343" s="49">
        <v>52</v>
      </c>
      <c r="K343" s="49">
        <f t="shared" si="71"/>
        <v>74.359011025153364</v>
      </c>
      <c r="L343" s="50">
        <f t="shared" si="72"/>
        <v>0.43277018242613202</v>
      </c>
      <c r="M343" s="45">
        <v>77</v>
      </c>
      <c r="N343" s="45">
        <f t="shared" si="73"/>
        <v>110.10853555647711</v>
      </c>
      <c r="O343" s="18">
        <f t="shared" si="74"/>
        <v>0.4429934190776989</v>
      </c>
      <c r="P343" s="37">
        <f t="shared" si="75"/>
        <v>14.285714285714285</v>
      </c>
      <c r="Q343" s="37">
        <f t="shared" si="76"/>
        <v>1.2295135905118022</v>
      </c>
      <c r="R343" s="37">
        <f t="shared" si="77"/>
        <v>22.951359051180219</v>
      </c>
    </row>
    <row r="344" spans="1:18" x14ac:dyDescent="0.25">
      <c r="A344" s="1" t="s">
        <v>360</v>
      </c>
      <c r="B344" s="1" t="s">
        <v>2514</v>
      </c>
      <c r="C344" s="36">
        <v>69853</v>
      </c>
      <c r="D344" s="43">
        <v>12</v>
      </c>
      <c r="E344" s="43">
        <f t="shared" si="78"/>
        <v>17.178932901951242</v>
      </c>
      <c r="F344" s="6">
        <f t="shared" si="79"/>
        <v>0.594845040530256</v>
      </c>
      <c r="G344" s="44">
        <v>51</v>
      </c>
      <c r="H344" s="44">
        <f t="shared" si="69"/>
        <v>73.010464833292772</v>
      </c>
      <c r="I344" s="14">
        <f t="shared" si="70"/>
        <v>1.5256600773393987</v>
      </c>
      <c r="J344" s="49">
        <v>68</v>
      </c>
      <c r="K344" s="49">
        <f t="shared" si="71"/>
        <v>97.347286444390363</v>
      </c>
      <c r="L344" s="50">
        <f t="shared" si="72"/>
        <v>0.56656217360094796</v>
      </c>
      <c r="M344" s="45">
        <v>131</v>
      </c>
      <c r="N344" s="45">
        <f t="shared" si="73"/>
        <v>187.53668417963439</v>
      </c>
      <c r="O344" s="18">
        <f t="shared" si="74"/>
        <v>0.75450569301794546</v>
      </c>
      <c r="P344" s="37">
        <f t="shared" si="75"/>
        <v>9.1603053435114496</v>
      </c>
      <c r="Q344" s="37">
        <f t="shared" si="76"/>
        <v>0.78839039391596477</v>
      </c>
      <c r="R344" s="37">
        <f t="shared" si="77"/>
        <v>-21.160960608403524</v>
      </c>
    </row>
    <row r="345" spans="1:18" x14ac:dyDescent="0.25">
      <c r="A345" s="1" t="s">
        <v>579</v>
      </c>
      <c r="B345" s="1" t="s">
        <v>2517</v>
      </c>
      <c r="C345" s="36">
        <v>69520</v>
      </c>
      <c r="D345" s="43">
        <v>10</v>
      </c>
      <c r="E345" s="43">
        <f t="shared" si="78"/>
        <v>14.384349827387801</v>
      </c>
      <c r="F345" s="6">
        <f t="shared" si="79"/>
        <v>0.49807861785769048</v>
      </c>
      <c r="G345" s="44">
        <v>17</v>
      </c>
      <c r="H345" s="44">
        <f t="shared" si="69"/>
        <v>24.453394706559262</v>
      </c>
      <c r="I345" s="14">
        <f t="shared" si="70"/>
        <v>0.51098932385111728</v>
      </c>
      <c r="J345" s="49">
        <v>59</v>
      </c>
      <c r="K345" s="49">
        <f t="shared" si="71"/>
        <v>84.867663981588024</v>
      </c>
      <c r="L345" s="50">
        <f t="shared" si="72"/>
        <v>0.49393064696580635</v>
      </c>
      <c r="M345" s="45">
        <v>86</v>
      </c>
      <c r="N345" s="45">
        <f t="shared" si="73"/>
        <v>123.7054085155351</v>
      </c>
      <c r="O345" s="18">
        <f t="shared" si="74"/>
        <v>0.49769694601552394</v>
      </c>
      <c r="P345" s="37">
        <f t="shared" si="75"/>
        <v>11.627906976744185</v>
      </c>
      <c r="Q345" s="37">
        <f t="shared" si="76"/>
        <v>1.0007668759979786</v>
      </c>
      <c r="R345" s="37">
        <f t="shared" si="77"/>
        <v>7.6687599797864436E-2</v>
      </c>
    </row>
    <row r="346" spans="1:18" x14ac:dyDescent="0.25">
      <c r="A346" s="1" t="s">
        <v>53</v>
      </c>
      <c r="B346" s="1" t="s">
        <v>2518</v>
      </c>
      <c r="C346" s="36">
        <v>69500</v>
      </c>
      <c r="D346" s="43">
        <v>7</v>
      </c>
      <c r="E346" s="43">
        <f t="shared" si="78"/>
        <v>10.071942446043167</v>
      </c>
      <c r="F346" s="6">
        <f t="shared" si="79"/>
        <v>0.34875536488383668</v>
      </c>
      <c r="G346" s="44">
        <v>97</v>
      </c>
      <c r="H346" s="44">
        <f t="shared" si="69"/>
        <v>139.56834532374103</v>
      </c>
      <c r="I346" s="14">
        <f t="shared" si="70"/>
        <v>2.9164840000258807</v>
      </c>
      <c r="J346" s="49">
        <v>288</v>
      </c>
      <c r="K346" s="49">
        <f t="shared" si="71"/>
        <v>414.38848920863313</v>
      </c>
      <c r="L346" s="50">
        <f t="shared" si="72"/>
        <v>2.4117451213740035</v>
      </c>
      <c r="M346" s="45">
        <v>392</v>
      </c>
      <c r="N346" s="45">
        <f t="shared" si="73"/>
        <v>564.02877697841734</v>
      </c>
      <c r="O346" s="18">
        <f t="shared" si="74"/>
        <v>2.269224952535335</v>
      </c>
      <c r="P346" s="37">
        <f t="shared" si="75"/>
        <v>1.7857142857142856</v>
      </c>
      <c r="Q346" s="37">
        <f t="shared" si="76"/>
        <v>0.15368919881397528</v>
      </c>
      <c r="R346" s="37">
        <f t="shared" si="77"/>
        <v>-84.631080118602469</v>
      </c>
    </row>
    <row r="347" spans="1:18" x14ac:dyDescent="0.25">
      <c r="A347" s="1" t="s">
        <v>669</v>
      </c>
      <c r="B347" s="1" t="s">
        <v>2502</v>
      </c>
      <c r="C347" s="36">
        <v>69466</v>
      </c>
      <c r="D347" s="43">
        <v>29</v>
      </c>
      <c r="E347" s="43">
        <f t="shared" si="78"/>
        <v>41.747041718250649</v>
      </c>
      <c r="F347" s="6">
        <f t="shared" si="79"/>
        <v>1.4455508304645908</v>
      </c>
      <c r="G347" s="44">
        <v>19</v>
      </c>
      <c r="H347" s="44">
        <f t="shared" si="69"/>
        <v>27.35151009126767</v>
      </c>
      <c r="I347" s="14">
        <f t="shared" si="70"/>
        <v>0.57154966889300374</v>
      </c>
      <c r="J347" s="49">
        <v>115</v>
      </c>
      <c r="K347" s="49">
        <f t="shared" si="71"/>
        <v>165.54861371030429</v>
      </c>
      <c r="L347" s="50">
        <f t="shared" si="72"/>
        <v>0.96349457541287808</v>
      </c>
      <c r="M347" s="45">
        <v>163</v>
      </c>
      <c r="N347" s="45">
        <f t="shared" si="73"/>
        <v>234.64716551982264</v>
      </c>
      <c r="O347" s="18">
        <f t="shared" si="74"/>
        <v>0.94404261763340036</v>
      </c>
      <c r="P347" s="37">
        <f t="shared" si="75"/>
        <v>17.791411042944784</v>
      </c>
      <c r="Q347" s="37">
        <f t="shared" si="76"/>
        <v>1.5312347170177658</v>
      </c>
      <c r="R347" s="37">
        <f t="shared" si="77"/>
        <v>53.12347170177658</v>
      </c>
    </row>
    <row r="348" spans="1:18" x14ac:dyDescent="0.25">
      <c r="A348" s="1" t="s">
        <v>1370</v>
      </c>
      <c r="B348" s="1" t="s">
        <v>2531</v>
      </c>
      <c r="C348" s="36">
        <v>69112</v>
      </c>
      <c r="D348" s="43">
        <v>5</v>
      </c>
      <c r="E348" s="43">
        <f t="shared" si="78"/>
        <v>7.2346336381525642</v>
      </c>
      <c r="F348" s="6">
        <f t="shared" si="79"/>
        <v>0.25050950278870993</v>
      </c>
      <c r="G348" s="44">
        <v>10</v>
      </c>
      <c r="H348" s="44">
        <f t="shared" si="69"/>
        <v>14.469267276305128</v>
      </c>
      <c r="I348" s="14">
        <f t="shared" si="70"/>
        <v>0.3023564290710532</v>
      </c>
      <c r="J348" s="49">
        <v>19</v>
      </c>
      <c r="K348" s="49">
        <f t="shared" si="71"/>
        <v>27.491607824979745</v>
      </c>
      <c r="L348" s="50">
        <f t="shared" si="72"/>
        <v>0.16000143048674476</v>
      </c>
      <c r="M348" s="45">
        <v>34</v>
      </c>
      <c r="N348" s="45">
        <f t="shared" si="73"/>
        <v>49.195508739437436</v>
      </c>
      <c r="O348" s="18">
        <f t="shared" si="74"/>
        <v>0.19792549696178596</v>
      </c>
      <c r="P348" s="37">
        <f t="shared" si="75"/>
        <v>14.705882352941178</v>
      </c>
      <c r="Q348" s="37">
        <f t="shared" si="76"/>
        <v>1.2656757549386202</v>
      </c>
      <c r="R348" s="37">
        <f t="shared" si="77"/>
        <v>26.567575493862016</v>
      </c>
    </row>
    <row r="349" spans="1:18" x14ac:dyDescent="0.25">
      <c r="A349" s="1" t="s">
        <v>1186</v>
      </c>
      <c r="B349" s="1" t="s">
        <v>2522</v>
      </c>
      <c r="C349" s="36">
        <v>69076</v>
      </c>
      <c r="D349" s="43">
        <v>14</v>
      </c>
      <c r="E349" s="43">
        <f t="shared" si="78"/>
        <v>20.267531414673691</v>
      </c>
      <c r="F349" s="6">
        <f t="shared" si="79"/>
        <v>0.70179216687204382</v>
      </c>
      <c r="G349" s="44">
        <v>6</v>
      </c>
      <c r="H349" s="44">
        <f t="shared" si="69"/>
        <v>8.6860848920030111</v>
      </c>
      <c r="I349" s="14">
        <f t="shared" si="70"/>
        <v>0.1815084040126119</v>
      </c>
      <c r="J349" s="49">
        <v>38</v>
      </c>
      <c r="K349" s="49">
        <f t="shared" si="71"/>
        <v>55.011870982685735</v>
      </c>
      <c r="L349" s="50">
        <f t="shared" si="72"/>
        <v>0.32016963529445547</v>
      </c>
      <c r="M349" s="45">
        <v>58</v>
      </c>
      <c r="N349" s="45">
        <f t="shared" si="73"/>
        <v>83.965487289362443</v>
      </c>
      <c r="O349" s="18">
        <f t="shared" si="74"/>
        <v>0.33781357740209889</v>
      </c>
      <c r="P349" s="37">
        <f t="shared" si="75"/>
        <v>24.137931034482758</v>
      </c>
      <c r="Q349" s="37">
        <f t="shared" si="76"/>
        <v>2.0774539977613209</v>
      </c>
      <c r="R349" s="37">
        <f t="shared" si="77"/>
        <v>107.74539977613209</v>
      </c>
    </row>
    <row r="350" spans="1:18" x14ac:dyDescent="0.25">
      <c r="A350" s="1" t="s">
        <v>142</v>
      </c>
      <c r="B350" s="1" t="s">
        <v>2540</v>
      </c>
      <c r="C350" s="36">
        <v>68779</v>
      </c>
      <c r="D350" s="43">
        <v>1</v>
      </c>
      <c r="E350" s="43">
        <f t="shared" si="78"/>
        <v>1.4539321595254364</v>
      </c>
      <c r="F350" s="6">
        <f t="shared" si="79"/>
        <v>5.034447362344123E-2</v>
      </c>
      <c r="G350" s="44">
        <v>1</v>
      </c>
      <c r="H350" s="44">
        <f t="shared" si="69"/>
        <v>1.4539321595254364</v>
      </c>
      <c r="I350" s="14">
        <f t="shared" si="70"/>
        <v>3.0382031617148593E-2</v>
      </c>
      <c r="J350" s="49">
        <v>9</v>
      </c>
      <c r="K350" s="49">
        <f t="shared" si="71"/>
        <v>13.085389435728928</v>
      </c>
      <c r="L350" s="50">
        <f t="shared" si="72"/>
        <v>7.6157096431820254E-2</v>
      </c>
      <c r="M350" s="45">
        <v>11</v>
      </c>
      <c r="N350" s="45">
        <f t="shared" si="73"/>
        <v>15.993253754779802</v>
      </c>
      <c r="O350" s="18">
        <f t="shared" si="74"/>
        <v>6.4344749725357545E-2</v>
      </c>
      <c r="P350" s="37">
        <f t="shared" si="75"/>
        <v>9.0909090909090917</v>
      </c>
      <c r="Q350" s="37">
        <f t="shared" si="76"/>
        <v>0.78241773941660153</v>
      </c>
      <c r="R350" s="37">
        <f t="shared" si="77"/>
        <v>-21.758226058339847</v>
      </c>
    </row>
    <row r="351" spans="1:18" x14ac:dyDescent="0.25">
      <c r="A351" s="1" t="s">
        <v>1366</v>
      </c>
      <c r="B351" s="1" t="s">
        <v>2507</v>
      </c>
      <c r="C351" s="36">
        <v>68441</v>
      </c>
      <c r="D351" s="43">
        <v>4</v>
      </c>
      <c r="E351" s="43">
        <f t="shared" si="78"/>
        <v>5.8444499642027443</v>
      </c>
      <c r="F351" s="6">
        <f t="shared" si="79"/>
        <v>0.20237241135264911</v>
      </c>
      <c r="G351" s="44">
        <v>2</v>
      </c>
      <c r="H351" s="44">
        <f t="shared" si="69"/>
        <v>2.9222249821013722</v>
      </c>
      <c r="I351" s="14">
        <f t="shared" si="70"/>
        <v>6.1064150219776535E-2</v>
      </c>
      <c r="J351" s="49">
        <v>4</v>
      </c>
      <c r="K351" s="49">
        <f t="shared" si="71"/>
        <v>5.8444499642027443</v>
      </c>
      <c r="L351" s="50">
        <f t="shared" si="72"/>
        <v>3.4014756817204533E-2</v>
      </c>
      <c r="M351" s="45">
        <v>10</v>
      </c>
      <c r="N351" s="45">
        <f t="shared" si="73"/>
        <v>14.611124910506861</v>
      </c>
      <c r="O351" s="18">
        <f t="shared" si="74"/>
        <v>5.878410922427367E-2</v>
      </c>
      <c r="P351" s="37">
        <f t="shared" si="75"/>
        <v>40</v>
      </c>
      <c r="Q351" s="37">
        <f t="shared" si="76"/>
        <v>3.4426380534330465</v>
      </c>
      <c r="R351" s="37">
        <f t="shared" si="77"/>
        <v>244.26380534330465</v>
      </c>
    </row>
    <row r="352" spans="1:18" x14ac:dyDescent="0.25">
      <c r="A352" s="1" t="s">
        <v>1659</v>
      </c>
      <c r="B352" s="1" t="s">
        <v>2521</v>
      </c>
      <c r="C352" s="36">
        <v>68340</v>
      </c>
      <c r="D352" s="43">
        <v>4</v>
      </c>
      <c r="E352" s="43">
        <f t="shared" si="78"/>
        <v>5.8530875036581795</v>
      </c>
      <c r="F352" s="6">
        <f t="shared" si="79"/>
        <v>0.20267149846922239</v>
      </c>
      <c r="G352" s="44">
        <v>8</v>
      </c>
      <c r="H352" s="44">
        <f t="shared" si="69"/>
        <v>11.706175007316359</v>
      </c>
      <c r="I352" s="14">
        <f t="shared" si="70"/>
        <v>0.24461758883182477</v>
      </c>
      <c r="J352" s="49">
        <v>7</v>
      </c>
      <c r="K352" s="49">
        <f t="shared" si="71"/>
        <v>10.242903131401814</v>
      </c>
      <c r="L352" s="50">
        <f t="shared" si="72"/>
        <v>5.9613797919534924E-2</v>
      </c>
      <c r="M352" s="45">
        <v>19</v>
      </c>
      <c r="N352" s="45">
        <f t="shared" si="73"/>
        <v>27.802165642376352</v>
      </c>
      <c r="O352" s="18">
        <f t="shared" si="74"/>
        <v>0.11185487440584106</v>
      </c>
      <c r="P352" s="37">
        <f t="shared" si="75"/>
        <v>21.052631578947366</v>
      </c>
      <c r="Q352" s="37">
        <f t="shared" si="76"/>
        <v>1.8119147649647611</v>
      </c>
      <c r="R352" s="37">
        <f t="shared" si="77"/>
        <v>81.191476496476113</v>
      </c>
    </row>
    <row r="353" spans="1:18" x14ac:dyDescent="0.25">
      <c r="A353" s="1" t="s">
        <v>1155</v>
      </c>
      <c r="B353" s="1" t="s">
        <v>2509</v>
      </c>
      <c r="C353" s="36">
        <v>68052</v>
      </c>
      <c r="D353" s="43">
        <v>12</v>
      </c>
      <c r="E353" s="43">
        <f t="shared" si="78"/>
        <v>17.633574325515781</v>
      </c>
      <c r="F353" s="6">
        <f t="shared" si="79"/>
        <v>0.61058764791865006</v>
      </c>
      <c r="G353" s="44">
        <v>51</v>
      </c>
      <c r="H353" s="44">
        <f t="shared" si="69"/>
        <v>74.942690883442069</v>
      </c>
      <c r="I353" s="14">
        <f t="shared" si="70"/>
        <v>1.5660367569268945</v>
      </c>
      <c r="J353" s="49">
        <v>55</v>
      </c>
      <c r="K353" s="49">
        <f t="shared" si="71"/>
        <v>80.820548991947334</v>
      </c>
      <c r="L353" s="50">
        <f t="shared" si="72"/>
        <v>0.47037639754506205</v>
      </c>
      <c r="M353" s="45">
        <v>118</v>
      </c>
      <c r="N353" s="45">
        <f t="shared" si="73"/>
        <v>173.3968142009052</v>
      </c>
      <c r="O353" s="18">
        <f t="shared" si="74"/>
        <v>0.69761755700256378</v>
      </c>
      <c r="P353" s="37">
        <f t="shared" si="75"/>
        <v>10.16949152542373</v>
      </c>
      <c r="Q353" s="37">
        <f t="shared" si="76"/>
        <v>0.87524696273721525</v>
      </c>
      <c r="R353" s="37">
        <f t="shared" si="77"/>
        <v>-12.475303726278476</v>
      </c>
    </row>
    <row r="354" spans="1:18" x14ac:dyDescent="0.25">
      <c r="A354" s="1" t="s">
        <v>1587</v>
      </c>
      <c r="B354" s="1" t="s">
        <v>2501</v>
      </c>
      <c r="C354" s="36">
        <v>67965</v>
      </c>
      <c r="D354" s="43">
        <v>6</v>
      </c>
      <c r="E354" s="43">
        <f t="shared" si="78"/>
        <v>8.828073273008167</v>
      </c>
      <c r="F354" s="6">
        <f t="shared" si="79"/>
        <v>0.30568462161524296</v>
      </c>
      <c r="G354" s="44">
        <v>46</v>
      </c>
      <c r="H354" s="44">
        <f t="shared" si="69"/>
        <v>67.681895093062607</v>
      </c>
      <c r="I354" s="14">
        <f t="shared" si="70"/>
        <v>1.4143118460885706</v>
      </c>
      <c r="J354" s="49">
        <v>82</v>
      </c>
      <c r="K354" s="49">
        <f t="shared" si="71"/>
        <v>120.6503347311116</v>
      </c>
      <c r="L354" s="50">
        <f t="shared" si="72"/>
        <v>0.70218614598968676</v>
      </c>
      <c r="M354" s="45">
        <v>134</v>
      </c>
      <c r="N354" s="45">
        <f t="shared" si="73"/>
        <v>197.16030309718238</v>
      </c>
      <c r="O354" s="18">
        <f t="shared" si="74"/>
        <v>0.79322385257423822</v>
      </c>
      <c r="P354" s="37">
        <f t="shared" si="75"/>
        <v>4.4776119402985071</v>
      </c>
      <c r="Q354" s="37">
        <f t="shared" si="76"/>
        <v>0.38536993135444547</v>
      </c>
      <c r="R354" s="37">
        <f t="shared" si="77"/>
        <v>-61.46300686455546</v>
      </c>
    </row>
    <row r="355" spans="1:18" x14ac:dyDescent="0.25">
      <c r="A355" s="1" t="s">
        <v>1748</v>
      </c>
      <c r="B355" s="1" t="s">
        <v>2503</v>
      </c>
      <c r="C355" s="36">
        <v>67752</v>
      </c>
      <c r="D355" s="43">
        <v>4</v>
      </c>
      <c r="E355" s="43">
        <f t="shared" si="78"/>
        <v>5.9038847561695595</v>
      </c>
      <c r="F355" s="6">
        <f t="shared" si="79"/>
        <v>0.20443042574959644</v>
      </c>
      <c r="G355" s="44">
        <v>8</v>
      </c>
      <c r="H355" s="44">
        <f t="shared" si="69"/>
        <v>11.807769512339119</v>
      </c>
      <c r="I355" s="14">
        <f t="shared" si="70"/>
        <v>0.24674055409090367</v>
      </c>
      <c r="J355" s="49">
        <v>12</v>
      </c>
      <c r="K355" s="49">
        <f t="shared" si="71"/>
        <v>17.711654268508678</v>
      </c>
      <c r="L355" s="50">
        <f t="shared" si="72"/>
        <v>0.10308200368961634</v>
      </c>
      <c r="M355" s="45">
        <v>24</v>
      </c>
      <c r="N355" s="45">
        <f t="shared" si="73"/>
        <v>35.423308537017355</v>
      </c>
      <c r="O355" s="18">
        <f t="shared" si="74"/>
        <v>0.14251658588092506</v>
      </c>
      <c r="P355" s="37">
        <f t="shared" si="75"/>
        <v>16.666666666666664</v>
      </c>
      <c r="Q355" s="37">
        <f t="shared" si="76"/>
        <v>1.434432522263769</v>
      </c>
      <c r="R355" s="37">
        <f t="shared" si="77"/>
        <v>43.443252226376906</v>
      </c>
    </row>
    <row r="356" spans="1:18" x14ac:dyDescent="0.25">
      <c r="A356" s="1" t="s">
        <v>14</v>
      </c>
      <c r="B356" s="1" t="s">
        <v>2528</v>
      </c>
      <c r="C356" s="36">
        <v>67727</v>
      </c>
      <c r="D356" s="43">
        <v>7</v>
      </c>
      <c r="E356" s="43">
        <f t="shared" si="78"/>
        <v>10.335612089713113</v>
      </c>
      <c r="F356" s="6">
        <f t="shared" si="79"/>
        <v>0.35788530216053643</v>
      </c>
      <c r="G356" s="44">
        <v>94</v>
      </c>
      <c r="H356" s="44">
        <f t="shared" si="69"/>
        <v>138.79250520471894</v>
      </c>
      <c r="I356" s="14">
        <f t="shared" si="70"/>
        <v>2.9002716899318015</v>
      </c>
      <c r="J356" s="49">
        <v>268</v>
      </c>
      <c r="K356" s="49">
        <f t="shared" si="71"/>
        <v>395.70629143473059</v>
      </c>
      <c r="L356" s="50">
        <f t="shared" si="72"/>
        <v>2.3030145448471333</v>
      </c>
      <c r="M356" s="45">
        <v>369</v>
      </c>
      <c r="N356" s="45">
        <f t="shared" si="73"/>
        <v>544.83440872916265</v>
      </c>
      <c r="O356" s="18">
        <f t="shared" si="74"/>
        <v>2.1920013406254992</v>
      </c>
      <c r="P356" s="37">
        <f t="shared" si="75"/>
        <v>1.8970189701897018</v>
      </c>
      <c r="Q356" s="37">
        <f t="shared" si="76"/>
        <v>0.16326874237148592</v>
      </c>
      <c r="R356" s="37">
        <f t="shared" si="77"/>
        <v>-83.673125762851413</v>
      </c>
    </row>
    <row r="357" spans="1:18" x14ac:dyDescent="0.25">
      <c r="A357" s="1" t="s">
        <v>903</v>
      </c>
      <c r="B357" s="1" t="s">
        <v>2529</v>
      </c>
      <c r="C357" s="36">
        <v>67657</v>
      </c>
      <c r="D357" s="43">
        <v>2</v>
      </c>
      <c r="E357" s="43">
        <f t="shared" si="78"/>
        <v>2.9560873228195161</v>
      </c>
      <c r="F357" s="6">
        <f t="shared" si="79"/>
        <v>0.102358737494913</v>
      </c>
      <c r="G357" s="44">
        <v>20</v>
      </c>
      <c r="H357" s="44">
        <f t="shared" ref="H357:H388" si="80">((G357/($C357/100000)))</f>
        <v>29.56087322819516</v>
      </c>
      <c r="I357" s="14">
        <f t="shared" ref="I357:I388" si="81">((G357/$C357)/($G$1999/$C$1999))</f>
        <v>0.61771753184322775</v>
      </c>
      <c r="J357" s="49">
        <v>105</v>
      </c>
      <c r="K357" s="49">
        <f t="shared" si="71"/>
        <v>155.19458444802459</v>
      </c>
      <c r="L357" s="50">
        <f t="shared" si="72"/>
        <v>0.90323402230833849</v>
      </c>
      <c r="M357" s="45">
        <v>127</v>
      </c>
      <c r="N357" s="45">
        <f t="shared" si="73"/>
        <v>187.71154499903926</v>
      </c>
      <c r="O357" s="18">
        <f t="shared" si="74"/>
        <v>0.75520920062395813</v>
      </c>
      <c r="P357" s="37">
        <f t="shared" si="75"/>
        <v>1.5748031496062991</v>
      </c>
      <c r="Q357" s="37">
        <f t="shared" si="76"/>
        <v>0.1355369312375215</v>
      </c>
      <c r="R357" s="37">
        <f t="shared" si="77"/>
        <v>-86.446306876247846</v>
      </c>
    </row>
    <row r="358" spans="1:18" x14ac:dyDescent="0.25">
      <c r="A358" s="1" t="s">
        <v>1967</v>
      </c>
      <c r="B358" s="1" t="s">
        <v>2505</v>
      </c>
      <c r="C358" s="36">
        <v>67507</v>
      </c>
      <c r="D358" s="43">
        <v>9</v>
      </c>
      <c r="E358" s="43">
        <f t="shared" si="78"/>
        <v>13.331950760661858</v>
      </c>
      <c r="F358" s="6">
        <f t="shared" si="79"/>
        <v>0.46163779996326271</v>
      </c>
      <c r="G358" s="44">
        <v>8</v>
      </c>
      <c r="H358" s="44">
        <f t="shared" si="80"/>
        <v>11.850622898366096</v>
      </c>
      <c r="I358" s="14">
        <f t="shared" si="81"/>
        <v>0.24763603805185988</v>
      </c>
      <c r="J358" s="49">
        <v>34</v>
      </c>
      <c r="K358" s="49">
        <f t="shared" si="71"/>
        <v>50.365147318055911</v>
      </c>
      <c r="L358" s="50">
        <f t="shared" si="72"/>
        <v>0.29312565743217012</v>
      </c>
      <c r="M358" s="45">
        <v>51</v>
      </c>
      <c r="N358" s="45">
        <f t="shared" si="73"/>
        <v>75.54772097708387</v>
      </c>
      <c r="O358" s="18">
        <f t="shared" si="74"/>
        <v>0.30394685616357453</v>
      </c>
      <c r="P358" s="37">
        <f t="shared" si="75"/>
        <v>17.647058823529413</v>
      </c>
      <c r="Q358" s="37">
        <f t="shared" si="76"/>
        <v>1.5188109059263442</v>
      </c>
      <c r="R358" s="37">
        <f t="shared" si="77"/>
        <v>51.881090592634415</v>
      </c>
    </row>
    <row r="359" spans="1:18" x14ac:dyDescent="0.25">
      <c r="A359" s="1" t="s">
        <v>214</v>
      </c>
      <c r="B359" s="1" t="s">
        <v>2525</v>
      </c>
      <c r="C359" s="36">
        <v>67320</v>
      </c>
      <c r="D359" s="43">
        <v>2</v>
      </c>
      <c r="E359" s="43">
        <f t="shared" si="78"/>
        <v>2.9708853238265003</v>
      </c>
      <c r="F359" s="6">
        <f t="shared" si="79"/>
        <v>0.10287113937452953</v>
      </c>
      <c r="G359" s="44">
        <v>8</v>
      </c>
      <c r="H359" s="44">
        <f t="shared" si="80"/>
        <v>11.883541295306001</v>
      </c>
      <c r="I359" s="14">
        <f t="shared" si="81"/>
        <v>0.24832391593533726</v>
      </c>
      <c r="J359" s="49">
        <v>41</v>
      </c>
      <c r="K359" s="49">
        <f t="shared" si="71"/>
        <v>60.903149138443254</v>
      </c>
      <c r="L359" s="50">
        <f t="shared" si="72"/>
        <v>0.35445693265143391</v>
      </c>
      <c r="M359" s="45">
        <v>51</v>
      </c>
      <c r="N359" s="45">
        <f t="shared" si="73"/>
        <v>75.757575757575751</v>
      </c>
      <c r="O359" s="18">
        <f t="shared" si="74"/>
        <v>0.30479115298625109</v>
      </c>
      <c r="P359" s="37">
        <f t="shared" si="75"/>
        <v>3.9215686274509802</v>
      </c>
      <c r="Q359" s="37">
        <f t="shared" si="76"/>
        <v>0.33751353465029865</v>
      </c>
      <c r="R359" s="37">
        <f t="shared" si="77"/>
        <v>-66.248646534970135</v>
      </c>
    </row>
    <row r="360" spans="1:18" x14ac:dyDescent="0.25">
      <c r="A360" s="1" t="s">
        <v>663</v>
      </c>
      <c r="B360" s="1" t="s">
        <v>2504</v>
      </c>
      <c r="C360" s="36">
        <v>67308</v>
      </c>
      <c r="D360" s="43">
        <v>12</v>
      </c>
      <c r="E360" s="43">
        <f t="shared" si="78"/>
        <v>17.828489926903192</v>
      </c>
      <c r="F360" s="6">
        <f t="shared" si="79"/>
        <v>0.61733687847150376</v>
      </c>
      <c r="G360" s="44">
        <v>5</v>
      </c>
      <c r="H360" s="44">
        <f t="shared" si="80"/>
        <v>7.428537469542996</v>
      </c>
      <c r="I360" s="14">
        <f t="shared" si="81"/>
        <v>0.15523011771229744</v>
      </c>
      <c r="J360" s="49">
        <v>54</v>
      </c>
      <c r="K360" s="49">
        <f t="shared" si="71"/>
        <v>80.228204671064361</v>
      </c>
      <c r="L360" s="50">
        <f t="shared" si="72"/>
        <v>0.4669289477165417</v>
      </c>
      <c r="M360" s="45">
        <v>71</v>
      </c>
      <c r="N360" s="45">
        <f t="shared" si="73"/>
        <v>105.48523206751055</v>
      </c>
      <c r="O360" s="18">
        <f t="shared" si="74"/>
        <v>0.42439274466440025</v>
      </c>
      <c r="P360" s="37">
        <f t="shared" si="75"/>
        <v>16.901408450704224</v>
      </c>
      <c r="Q360" s="37">
        <f t="shared" si="76"/>
        <v>1.4546357972252308</v>
      </c>
      <c r="R360" s="37">
        <f t="shared" si="77"/>
        <v>45.463579722523086</v>
      </c>
    </row>
    <row r="361" spans="1:18" x14ac:dyDescent="0.25">
      <c r="A361" s="1" t="s">
        <v>310</v>
      </c>
      <c r="B361" s="1" t="s">
        <v>2526</v>
      </c>
      <c r="C361" s="36">
        <v>67184</v>
      </c>
      <c r="D361" s="43">
        <v>1</v>
      </c>
      <c r="E361" s="43">
        <f t="shared" si="78"/>
        <v>1.4884496308644917</v>
      </c>
      <c r="F361" s="6">
        <f t="shared" si="79"/>
        <v>5.1539690273676234E-2</v>
      </c>
      <c r="G361" s="44">
        <v>15</v>
      </c>
      <c r="H361" s="44">
        <f t="shared" si="80"/>
        <v>22.326744462967373</v>
      </c>
      <c r="I361" s="14">
        <f t="shared" si="81"/>
        <v>0.46654986736332976</v>
      </c>
      <c r="J361" s="49">
        <v>35</v>
      </c>
      <c r="K361" s="49">
        <f t="shared" si="71"/>
        <v>52.095737080257202</v>
      </c>
      <c r="L361" s="50">
        <f t="shared" si="72"/>
        <v>0.3031977070300233</v>
      </c>
      <c r="M361" s="45">
        <v>51</v>
      </c>
      <c r="N361" s="45">
        <f t="shared" si="73"/>
        <v>75.910931174089072</v>
      </c>
      <c r="O361" s="18">
        <f t="shared" si="74"/>
        <v>0.30540813912589937</v>
      </c>
      <c r="P361" s="37">
        <f t="shared" si="75"/>
        <v>1.9607843137254901</v>
      </c>
      <c r="Q361" s="37">
        <f t="shared" si="76"/>
        <v>0.16875676732514933</v>
      </c>
      <c r="R361" s="37">
        <f t="shared" si="77"/>
        <v>-83.124323267485067</v>
      </c>
    </row>
    <row r="362" spans="1:18" x14ac:dyDescent="0.25">
      <c r="A362" s="1" t="s">
        <v>370</v>
      </c>
      <c r="B362" s="1" t="s">
        <v>2508</v>
      </c>
      <c r="C362" s="36">
        <v>66974</v>
      </c>
      <c r="D362" s="43">
        <v>4</v>
      </c>
      <c r="E362" s="43">
        <f t="shared" si="78"/>
        <v>5.9724669274643896</v>
      </c>
      <c r="F362" s="6">
        <f t="shared" si="79"/>
        <v>0.20680518119548866</v>
      </c>
      <c r="G362" s="44">
        <v>17</v>
      </c>
      <c r="H362" s="44">
        <f t="shared" si="80"/>
        <v>25.382984441723654</v>
      </c>
      <c r="I362" s="14">
        <f t="shared" si="81"/>
        <v>0.53041445626854711</v>
      </c>
      <c r="J362" s="49">
        <v>12</v>
      </c>
      <c r="K362" s="49">
        <f t="shared" si="71"/>
        <v>17.917400782393166</v>
      </c>
      <c r="L362" s="50">
        <f t="shared" si="72"/>
        <v>0.10427945044314042</v>
      </c>
      <c r="M362" s="45">
        <v>33</v>
      </c>
      <c r="N362" s="45">
        <f t="shared" si="73"/>
        <v>49.272852151581212</v>
      </c>
      <c r="O362" s="18">
        <f t="shared" si="74"/>
        <v>0.19823666832026007</v>
      </c>
      <c r="P362" s="37">
        <f t="shared" si="75"/>
        <v>12.121212121212121</v>
      </c>
      <c r="Q362" s="37">
        <f t="shared" si="76"/>
        <v>1.0432236525554686</v>
      </c>
      <c r="R362" s="37">
        <f t="shared" si="77"/>
        <v>4.3223652555468561</v>
      </c>
    </row>
    <row r="363" spans="1:18" x14ac:dyDescent="0.25">
      <c r="A363" s="1" t="s">
        <v>1492</v>
      </c>
      <c r="B363" s="1" t="s">
        <v>2519</v>
      </c>
      <c r="C363" s="36">
        <v>66633</v>
      </c>
      <c r="D363" s="43">
        <v>18</v>
      </c>
      <c r="E363" s="43">
        <f t="shared" si="78"/>
        <v>27.013641889154023</v>
      </c>
      <c r="F363" s="6">
        <f t="shared" si="79"/>
        <v>0.93538585872225422</v>
      </c>
      <c r="G363" s="44">
        <v>14</v>
      </c>
      <c r="H363" s="44">
        <f t="shared" si="80"/>
        <v>21.010610358230906</v>
      </c>
      <c r="I363" s="14">
        <f t="shared" si="81"/>
        <v>0.43904732694523857</v>
      </c>
      <c r="J363" s="49">
        <v>43</v>
      </c>
      <c r="K363" s="49">
        <f t="shared" si="71"/>
        <v>64.532588957423499</v>
      </c>
      <c r="L363" s="50">
        <f t="shared" si="72"/>
        <v>0.37558030843212337</v>
      </c>
      <c r="M363" s="45">
        <v>75</v>
      </c>
      <c r="N363" s="45">
        <f t="shared" si="73"/>
        <v>112.55684120480844</v>
      </c>
      <c r="O363" s="18">
        <f t="shared" si="74"/>
        <v>0.45284354817641198</v>
      </c>
      <c r="P363" s="37">
        <f t="shared" si="75"/>
        <v>24</v>
      </c>
      <c r="Q363" s="37">
        <f t="shared" si="76"/>
        <v>2.0655828320598277</v>
      </c>
      <c r="R363" s="37">
        <f t="shared" si="77"/>
        <v>106.55828320598278</v>
      </c>
    </row>
    <row r="364" spans="1:18" x14ac:dyDescent="0.25">
      <c r="A364" s="1" t="s">
        <v>1225</v>
      </c>
      <c r="B364" s="1" t="s">
        <v>2533</v>
      </c>
      <c r="C364" s="36">
        <v>66338</v>
      </c>
      <c r="D364" s="43">
        <v>4</v>
      </c>
      <c r="E364" s="43">
        <f t="shared" si="78"/>
        <v>6.0297265519008718</v>
      </c>
      <c r="F364" s="6">
        <f t="shared" si="79"/>
        <v>0.20878787731596757</v>
      </c>
      <c r="G364" s="44">
        <v>14</v>
      </c>
      <c r="H364" s="44">
        <f t="shared" si="80"/>
        <v>21.104042931653051</v>
      </c>
      <c r="I364" s="14">
        <f t="shared" si="81"/>
        <v>0.44099973674729542</v>
      </c>
      <c r="J364" s="49">
        <v>40</v>
      </c>
      <c r="K364" s="49">
        <f t="shared" si="71"/>
        <v>60.297265519008718</v>
      </c>
      <c r="L364" s="50">
        <f t="shared" si="72"/>
        <v>0.35093068397092092</v>
      </c>
      <c r="M364" s="45">
        <v>58</v>
      </c>
      <c r="N364" s="45">
        <f t="shared" si="73"/>
        <v>87.431035002562638</v>
      </c>
      <c r="O364" s="18">
        <f t="shared" si="74"/>
        <v>0.35175631874080293</v>
      </c>
      <c r="P364" s="37">
        <f t="shared" si="75"/>
        <v>6.8965517241379306</v>
      </c>
      <c r="Q364" s="37">
        <f t="shared" si="76"/>
        <v>0.59355828507466313</v>
      </c>
      <c r="R364" s="37">
        <f t="shared" si="77"/>
        <v>-40.644171492533687</v>
      </c>
    </row>
    <row r="365" spans="1:18" x14ac:dyDescent="0.25">
      <c r="A365" s="1" t="s">
        <v>484</v>
      </c>
      <c r="B365" s="1" t="s">
        <v>2536</v>
      </c>
      <c r="C365" s="36">
        <v>65556</v>
      </c>
      <c r="D365" s="43">
        <v>6</v>
      </c>
      <c r="E365" s="43">
        <f t="shared" si="78"/>
        <v>9.1524803221673068</v>
      </c>
      <c r="F365" s="6">
        <f t="shared" si="79"/>
        <v>0.31691767813899546</v>
      </c>
      <c r="G365" s="44">
        <v>19</v>
      </c>
      <c r="H365" s="44">
        <f t="shared" si="80"/>
        <v>28.982854353529806</v>
      </c>
      <c r="I365" s="14">
        <f t="shared" si="81"/>
        <v>0.6056389849795808</v>
      </c>
      <c r="J365" s="49">
        <v>47</v>
      </c>
      <c r="K365" s="49">
        <f t="shared" si="71"/>
        <v>71.694429190310572</v>
      </c>
      <c r="L365" s="50">
        <f t="shared" si="72"/>
        <v>0.4172622896925372</v>
      </c>
      <c r="M365" s="45">
        <v>72</v>
      </c>
      <c r="N365" s="45">
        <f t="shared" si="73"/>
        <v>109.82976386600768</v>
      </c>
      <c r="O365" s="18">
        <f t="shared" si="74"/>
        <v>0.441871852764252</v>
      </c>
      <c r="P365" s="37">
        <f t="shared" si="75"/>
        <v>8.3333333333333321</v>
      </c>
      <c r="Q365" s="37">
        <f t="shared" si="76"/>
        <v>0.71721626113188452</v>
      </c>
      <c r="R365" s="37">
        <f t="shared" si="77"/>
        <v>-28.278373886811547</v>
      </c>
    </row>
    <row r="366" spans="1:18" x14ac:dyDescent="0.25">
      <c r="A366" s="1" t="s">
        <v>1969</v>
      </c>
      <c r="B366" s="1" t="s">
        <v>2516</v>
      </c>
      <c r="C366" s="36">
        <v>65330</v>
      </c>
      <c r="D366" s="43">
        <v>3</v>
      </c>
      <c r="E366" s="43">
        <f t="shared" si="78"/>
        <v>4.5920710240318385</v>
      </c>
      <c r="F366" s="6">
        <f t="shared" si="79"/>
        <v>0.15900700526618694</v>
      </c>
      <c r="G366" s="44">
        <v>8</v>
      </c>
      <c r="H366" s="44">
        <f t="shared" si="80"/>
        <v>12.245522730751569</v>
      </c>
      <c r="I366" s="14">
        <f t="shared" si="81"/>
        <v>0.25588804562631107</v>
      </c>
      <c r="J366" s="49">
        <v>8</v>
      </c>
      <c r="K366" s="49">
        <f t="shared" si="71"/>
        <v>12.245522730751569</v>
      </c>
      <c r="L366" s="50">
        <f t="shared" si="72"/>
        <v>7.1269063870390184E-2</v>
      </c>
      <c r="M366" s="45">
        <v>19</v>
      </c>
      <c r="N366" s="45">
        <f t="shared" si="73"/>
        <v>29.083116485534976</v>
      </c>
      <c r="O366" s="18">
        <f t="shared" si="74"/>
        <v>0.11700845119998741</v>
      </c>
      <c r="P366" s="37">
        <f t="shared" si="75"/>
        <v>15.789473684210526</v>
      </c>
      <c r="Q366" s="37">
        <f t="shared" si="76"/>
        <v>1.3589360737235709</v>
      </c>
      <c r="R366" s="37">
        <f t="shared" si="77"/>
        <v>35.893607372357096</v>
      </c>
    </row>
    <row r="367" spans="1:18" x14ac:dyDescent="0.25">
      <c r="A367" s="1" t="s">
        <v>1812</v>
      </c>
      <c r="B367" s="1" t="s">
        <v>2532</v>
      </c>
      <c r="C367" s="36">
        <v>65087</v>
      </c>
      <c r="D367" s="43">
        <v>6</v>
      </c>
      <c r="E367" s="43">
        <f t="shared" si="78"/>
        <v>9.2184307158111451</v>
      </c>
      <c r="F367" s="6">
        <f t="shared" si="79"/>
        <v>0.31920130453208762</v>
      </c>
      <c r="G367" s="44">
        <v>14</v>
      </c>
      <c r="H367" s="44">
        <f t="shared" si="80"/>
        <v>21.509671670226005</v>
      </c>
      <c r="I367" s="14">
        <f t="shared" si="81"/>
        <v>0.44947594045419337</v>
      </c>
      <c r="J367" s="49">
        <v>11</v>
      </c>
      <c r="K367" s="49">
        <f t="shared" si="71"/>
        <v>16.900456312320433</v>
      </c>
      <c r="L367" s="50">
        <f t="shared" si="72"/>
        <v>9.8360823530771302E-2</v>
      </c>
      <c r="M367" s="45">
        <v>31</v>
      </c>
      <c r="N367" s="45">
        <f t="shared" si="73"/>
        <v>47.628558698357587</v>
      </c>
      <c r="O367" s="18">
        <f t="shared" si="74"/>
        <v>0.19162127583384386</v>
      </c>
      <c r="P367" s="37">
        <f t="shared" si="75"/>
        <v>19.35483870967742</v>
      </c>
      <c r="Q367" s="37">
        <f t="shared" si="76"/>
        <v>1.6657926064998612</v>
      </c>
      <c r="R367" s="37">
        <f t="shared" si="77"/>
        <v>66.579260649986111</v>
      </c>
    </row>
    <row r="368" spans="1:18" x14ac:dyDescent="0.25">
      <c r="A368" s="1" t="s">
        <v>476</v>
      </c>
      <c r="B368" s="1" t="s">
        <v>2539</v>
      </c>
      <c r="C368" s="36">
        <v>64979</v>
      </c>
      <c r="D368" s="43">
        <v>4</v>
      </c>
      <c r="E368" s="43">
        <f t="shared" si="78"/>
        <v>6.1558349620646675</v>
      </c>
      <c r="F368" s="6">
        <f t="shared" si="79"/>
        <v>0.21315456078712594</v>
      </c>
      <c r="G368" s="44">
        <v>4</v>
      </c>
      <c r="H368" s="44">
        <f t="shared" si="80"/>
        <v>6.1558349620646675</v>
      </c>
      <c r="I368" s="14">
        <f t="shared" si="81"/>
        <v>0.12863514382159547</v>
      </c>
      <c r="J368" s="49">
        <v>15</v>
      </c>
      <c r="K368" s="49">
        <f t="shared" si="71"/>
        <v>23.084381107742502</v>
      </c>
      <c r="L368" s="50">
        <f t="shared" si="72"/>
        <v>0.13435132723608562</v>
      </c>
      <c r="M368" s="45">
        <v>23</v>
      </c>
      <c r="N368" s="45">
        <f t="shared" si="73"/>
        <v>35.396051031871835</v>
      </c>
      <c r="O368" s="18">
        <f t="shared" si="74"/>
        <v>0.14240692230817006</v>
      </c>
      <c r="P368" s="37">
        <f t="shared" si="75"/>
        <v>17.391304347826086</v>
      </c>
      <c r="Q368" s="37">
        <f t="shared" si="76"/>
        <v>1.4967991536665419</v>
      </c>
      <c r="R368" s="37">
        <f t="shared" si="77"/>
        <v>49.679915366654193</v>
      </c>
    </row>
    <row r="369" spans="1:18" x14ac:dyDescent="0.25">
      <c r="A369" s="1" t="s">
        <v>482</v>
      </c>
      <c r="B369" s="1" t="s">
        <v>2534</v>
      </c>
      <c r="C369" s="36">
        <v>64746</v>
      </c>
      <c r="D369" s="43">
        <v>2</v>
      </c>
      <c r="E369" s="43">
        <f t="shared" si="78"/>
        <v>3.0889939146819878</v>
      </c>
      <c r="F369" s="6">
        <f t="shared" si="79"/>
        <v>0.10696081769828761</v>
      </c>
      <c r="G369" s="44">
        <v>4</v>
      </c>
      <c r="H369" s="44">
        <f t="shared" si="80"/>
        <v>6.1779878293639756</v>
      </c>
      <c r="I369" s="14">
        <f t="shared" si="81"/>
        <v>0.1290980602721937</v>
      </c>
      <c r="J369" s="49">
        <v>33</v>
      </c>
      <c r="K369" s="49">
        <f t="shared" si="71"/>
        <v>50.968399592252801</v>
      </c>
      <c r="L369" s="50">
        <f t="shared" si="72"/>
        <v>0.29663659165727518</v>
      </c>
      <c r="M369" s="45">
        <v>39</v>
      </c>
      <c r="N369" s="45">
        <f t="shared" si="73"/>
        <v>60.235381336298765</v>
      </c>
      <c r="O369" s="18">
        <f t="shared" si="74"/>
        <v>0.24234158953035256</v>
      </c>
      <c r="P369" s="37">
        <f t="shared" si="75"/>
        <v>5.1282051282051277</v>
      </c>
      <c r="Q369" s="37">
        <f t="shared" si="76"/>
        <v>0.44136385300423669</v>
      </c>
      <c r="R369" s="37">
        <f t="shared" si="77"/>
        <v>-55.863614699576324</v>
      </c>
    </row>
    <row r="370" spans="1:18" x14ac:dyDescent="0.25">
      <c r="A370" s="1" t="s">
        <v>36</v>
      </c>
      <c r="B370" s="1" t="s">
        <v>2547</v>
      </c>
      <c r="C370" s="36">
        <v>64483</v>
      </c>
      <c r="D370" s="43">
        <v>20</v>
      </c>
      <c r="E370" s="43">
        <f t="shared" si="78"/>
        <v>31.015926678349331</v>
      </c>
      <c r="F370" s="6">
        <f t="shared" si="79"/>
        <v>1.0739706748590061</v>
      </c>
      <c r="G370" s="44">
        <v>77</v>
      </c>
      <c r="H370" s="44">
        <f t="shared" si="80"/>
        <v>119.41131771164493</v>
      </c>
      <c r="I370" s="14">
        <f t="shared" si="81"/>
        <v>2.4952735286801397</v>
      </c>
      <c r="J370" s="49">
        <v>209</v>
      </c>
      <c r="K370" s="49">
        <f t="shared" si="71"/>
        <v>324.1164337887505</v>
      </c>
      <c r="L370" s="50">
        <f t="shared" si="72"/>
        <v>1.8863608625808188</v>
      </c>
      <c r="M370" s="45">
        <v>306</v>
      </c>
      <c r="N370" s="45">
        <f t="shared" si="73"/>
        <v>474.54367817874476</v>
      </c>
      <c r="O370" s="18">
        <f t="shared" si="74"/>
        <v>1.9092046355505568</v>
      </c>
      <c r="P370" s="37">
        <f t="shared" si="75"/>
        <v>6.5359477124183014</v>
      </c>
      <c r="Q370" s="37">
        <f t="shared" si="76"/>
        <v>0.56252255775049786</v>
      </c>
      <c r="R370" s="37">
        <f t="shared" si="77"/>
        <v>-43.74774422495021</v>
      </c>
    </row>
    <row r="371" spans="1:18" x14ac:dyDescent="0.25">
      <c r="A371" s="1" t="s">
        <v>1535</v>
      </c>
      <c r="B371" s="1" t="s">
        <v>2542</v>
      </c>
      <c r="C371" s="36">
        <v>64346</v>
      </c>
      <c r="D371" s="43">
        <v>12</v>
      </c>
      <c r="E371" s="43">
        <f t="shared" si="78"/>
        <v>18.64917788207503</v>
      </c>
      <c r="F371" s="6">
        <f t="shared" si="79"/>
        <v>0.64575436882106074</v>
      </c>
      <c r="G371" s="44">
        <v>111</v>
      </c>
      <c r="H371" s="44">
        <f t="shared" si="80"/>
        <v>172.50489540919403</v>
      </c>
      <c r="I371" s="14">
        <f t="shared" si="81"/>
        <v>3.6047412199381594</v>
      </c>
      <c r="J371" s="49">
        <v>217</v>
      </c>
      <c r="K371" s="49">
        <f t="shared" si="71"/>
        <v>337.23930003419014</v>
      </c>
      <c r="L371" s="50">
        <f t="shared" si="72"/>
        <v>1.9627360744172369</v>
      </c>
      <c r="M371" s="45">
        <v>340</v>
      </c>
      <c r="N371" s="45">
        <f t="shared" si="73"/>
        <v>528.39337332545927</v>
      </c>
      <c r="O371" s="18">
        <f t="shared" si="74"/>
        <v>2.12585505641733</v>
      </c>
      <c r="P371" s="37">
        <f t="shared" si="75"/>
        <v>3.5294117647058822</v>
      </c>
      <c r="Q371" s="37">
        <f t="shared" si="76"/>
        <v>0.30376218118526876</v>
      </c>
      <c r="R371" s="37">
        <f t="shared" si="77"/>
        <v>-69.623781881473121</v>
      </c>
    </row>
    <row r="372" spans="1:18" x14ac:dyDescent="0.25">
      <c r="A372" s="1" t="s">
        <v>1551</v>
      </c>
      <c r="B372" s="1" t="s">
        <v>2530</v>
      </c>
      <c r="C372" s="36">
        <v>63851</v>
      </c>
      <c r="D372" s="43">
        <v>21</v>
      </c>
      <c r="E372" s="43">
        <f t="shared" si="78"/>
        <v>32.889069865781273</v>
      </c>
      <c r="F372" s="6">
        <f t="shared" si="79"/>
        <v>1.1388309279146756</v>
      </c>
      <c r="G372" s="44">
        <v>146</v>
      </c>
      <c r="H372" s="44">
        <f t="shared" si="80"/>
        <v>228.65734287638406</v>
      </c>
      <c r="I372" s="14">
        <f t="shared" si="81"/>
        <v>4.7781284534149195</v>
      </c>
      <c r="J372" s="49">
        <v>332</v>
      </c>
      <c r="K372" s="49">
        <f t="shared" si="71"/>
        <v>519.96053311616106</v>
      </c>
      <c r="L372" s="50">
        <f t="shared" si="72"/>
        <v>3.0261754650684018</v>
      </c>
      <c r="M372" s="45">
        <v>499</v>
      </c>
      <c r="N372" s="45">
        <f t="shared" si="73"/>
        <v>781.50694585832639</v>
      </c>
      <c r="O372" s="18">
        <f t="shared" si="74"/>
        <v>3.1441925208529842</v>
      </c>
      <c r="P372" s="37">
        <f t="shared" si="75"/>
        <v>4.2084168336673349</v>
      </c>
      <c r="Q372" s="37">
        <f t="shared" si="76"/>
        <v>0.36220139840728444</v>
      </c>
      <c r="R372" s="37">
        <f t="shared" si="77"/>
        <v>-63.77986015927155</v>
      </c>
    </row>
    <row r="373" spans="1:18" x14ac:dyDescent="0.25">
      <c r="A373" s="1" t="s">
        <v>1713</v>
      </c>
      <c r="B373" s="1" t="s">
        <v>2552</v>
      </c>
      <c r="C373" s="36">
        <v>63649</v>
      </c>
      <c r="D373" s="43">
        <v>5</v>
      </c>
      <c r="E373" s="43">
        <f t="shared" si="78"/>
        <v>7.8555829628116705</v>
      </c>
      <c r="F373" s="6">
        <f t="shared" si="79"/>
        <v>0.27201075832665589</v>
      </c>
      <c r="G373" s="44">
        <v>6</v>
      </c>
      <c r="H373" s="44">
        <f t="shared" si="80"/>
        <v>9.4266995553740038</v>
      </c>
      <c r="I373" s="14">
        <f t="shared" si="81"/>
        <v>0.19698462686884599</v>
      </c>
      <c r="J373" s="49">
        <v>9</v>
      </c>
      <c r="K373" s="49">
        <f t="shared" si="71"/>
        <v>14.140049333061006</v>
      </c>
      <c r="L373" s="50">
        <f t="shared" si="72"/>
        <v>8.2295227505289392E-2</v>
      </c>
      <c r="M373" s="45">
        <v>20</v>
      </c>
      <c r="N373" s="45">
        <f t="shared" si="73"/>
        <v>31.422331851246682</v>
      </c>
      <c r="O373" s="18">
        <f t="shared" si="74"/>
        <v>0.12641968355884664</v>
      </c>
      <c r="P373" s="37">
        <f t="shared" si="75"/>
        <v>25</v>
      </c>
      <c r="Q373" s="37">
        <f t="shared" si="76"/>
        <v>2.1516487833956539</v>
      </c>
      <c r="R373" s="37">
        <f t="shared" si="77"/>
        <v>115.16487833956539</v>
      </c>
    </row>
    <row r="374" spans="1:18" x14ac:dyDescent="0.25">
      <c r="A374" s="1" t="s">
        <v>27</v>
      </c>
      <c r="B374" s="1" t="s">
        <v>2555</v>
      </c>
      <c r="C374" s="36">
        <v>63495</v>
      </c>
      <c r="D374" s="43">
        <v>4</v>
      </c>
      <c r="E374" s="43">
        <f t="shared" ref="E374:E405" si="82">((D374/($C374/100000)))</f>
        <v>6.2997086384754706</v>
      </c>
      <c r="F374" s="6">
        <f t="shared" ref="F374:F403" si="83">((D374/$C374)/(D$1999/$C$1999))</f>
        <v>0.21813639192671325</v>
      </c>
      <c r="G374" s="44">
        <v>79</v>
      </c>
      <c r="H374" s="44">
        <f t="shared" si="80"/>
        <v>124.41924560989054</v>
      </c>
      <c r="I374" s="14">
        <f t="shared" si="81"/>
        <v>2.5999214812988924</v>
      </c>
      <c r="J374" s="49">
        <v>177</v>
      </c>
      <c r="K374" s="49">
        <f t="shared" si="71"/>
        <v>278.76210725253958</v>
      </c>
      <c r="L374" s="50">
        <f t="shared" si="72"/>
        <v>1.622398231847997</v>
      </c>
      <c r="M374" s="45">
        <v>260</v>
      </c>
      <c r="N374" s="45">
        <f t="shared" si="73"/>
        <v>409.48106150090558</v>
      </c>
      <c r="O374" s="18">
        <f t="shared" si="74"/>
        <v>1.6474419041638142</v>
      </c>
      <c r="P374" s="37">
        <f t="shared" si="75"/>
        <v>1.5384615384615385</v>
      </c>
      <c r="Q374" s="37">
        <f t="shared" si="76"/>
        <v>0.13240915590127103</v>
      </c>
      <c r="R374" s="37">
        <f t="shared" si="77"/>
        <v>-86.759084409872898</v>
      </c>
    </row>
    <row r="375" spans="1:18" x14ac:dyDescent="0.25">
      <c r="A375" s="1" t="s">
        <v>19</v>
      </c>
      <c r="B375" s="1" t="s">
        <v>2567</v>
      </c>
      <c r="C375" s="36">
        <v>63298</v>
      </c>
      <c r="D375" s="43">
        <v>9</v>
      </c>
      <c r="E375" s="43">
        <f t="shared" si="82"/>
        <v>14.218458719074853</v>
      </c>
      <c r="F375" s="6">
        <f t="shared" si="83"/>
        <v>0.49233440175234577</v>
      </c>
      <c r="G375" s="44">
        <v>32</v>
      </c>
      <c r="H375" s="44">
        <f t="shared" si="80"/>
        <v>50.55451989004392</v>
      </c>
      <c r="I375" s="14">
        <f t="shared" si="81"/>
        <v>1.0564103776275335</v>
      </c>
      <c r="J375" s="49">
        <v>57</v>
      </c>
      <c r="K375" s="49">
        <f t="shared" si="71"/>
        <v>90.050238554140734</v>
      </c>
      <c r="L375" s="50">
        <f t="shared" si="72"/>
        <v>0.5240932824322998</v>
      </c>
      <c r="M375" s="45">
        <v>98</v>
      </c>
      <c r="N375" s="45">
        <f t="shared" si="73"/>
        <v>154.8232171632595</v>
      </c>
      <c r="O375" s="18">
        <f t="shared" si="74"/>
        <v>0.62289145866064399</v>
      </c>
      <c r="P375" s="37">
        <f t="shared" si="75"/>
        <v>9.183673469387756</v>
      </c>
      <c r="Q375" s="37">
        <f t="shared" si="76"/>
        <v>0.7904015939004444</v>
      </c>
      <c r="R375" s="37">
        <f t="shared" si="77"/>
        <v>-20.95984060995556</v>
      </c>
    </row>
    <row r="376" spans="1:18" x14ac:dyDescent="0.25">
      <c r="A376" s="1" t="s">
        <v>1891</v>
      </c>
      <c r="B376" s="1" t="s">
        <v>2560</v>
      </c>
      <c r="C376" s="36">
        <v>63037</v>
      </c>
      <c r="D376" s="43">
        <v>9</v>
      </c>
      <c r="E376" s="43">
        <f t="shared" si="82"/>
        <v>14.277329187619969</v>
      </c>
      <c r="F376" s="6">
        <f t="shared" si="83"/>
        <v>0.49437287564636606</v>
      </c>
      <c r="G376" s="44">
        <v>58</v>
      </c>
      <c r="H376" s="44">
        <f t="shared" si="80"/>
        <v>92.009454764662024</v>
      </c>
      <c r="I376" s="14">
        <f t="shared" si="81"/>
        <v>1.9226716634763719</v>
      </c>
      <c r="J376" s="49">
        <v>65</v>
      </c>
      <c r="K376" s="49">
        <f t="shared" si="71"/>
        <v>103.11404413281089</v>
      </c>
      <c r="L376" s="50">
        <f t="shared" si="72"/>
        <v>0.60012476060174658</v>
      </c>
      <c r="M376" s="45">
        <v>132</v>
      </c>
      <c r="N376" s="45">
        <f t="shared" si="73"/>
        <v>209.40082808509288</v>
      </c>
      <c r="O376" s="18">
        <f t="shared" si="74"/>
        <v>0.84247046173397211</v>
      </c>
      <c r="P376" s="37">
        <f t="shared" si="75"/>
        <v>6.8181818181818175</v>
      </c>
      <c r="Q376" s="37">
        <f t="shared" si="76"/>
        <v>0.58681330456245107</v>
      </c>
      <c r="R376" s="37">
        <f t="shared" si="77"/>
        <v>-41.318669543754893</v>
      </c>
    </row>
    <row r="377" spans="1:18" x14ac:dyDescent="0.25">
      <c r="A377" s="1" t="s">
        <v>1951</v>
      </c>
      <c r="B377" s="1" t="s">
        <v>2535</v>
      </c>
      <c r="C377" s="36">
        <v>63035</v>
      </c>
      <c r="D377" s="43">
        <v>10</v>
      </c>
      <c r="E377" s="43">
        <f t="shared" si="82"/>
        <v>15.864202427222972</v>
      </c>
      <c r="F377" s="6">
        <f t="shared" si="83"/>
        <v>0.54932062367679302</v>
      </c>
      <c r="G377" s="44">
        <v>8</v>
      </c>
      <c r="H377" s="44">
        <f t="shared" si="80"/>
        <v>12.691361941778379</v>
      </c>
      <c r="I377" s="14">
        <f t="shared" si="81"/>
        <v>0.26520450576293975</v>
      </c>
      <c r="J377" s="49">
        <v>27</v>
      </c>
      <c r="K377" s="49">
        <f t="shared" si="71"/>
        <v>42.833346553502025</v>
      </c>
      <c r="L377" s="50">
        <f t="shared" si="72"/>
        <v>0.24929050220437049</v>
      </c>
      <c r="M377" s="45">
        <v>45</v>
      </c>
      <c r="N377" s="45">
        <f t="shared" si="73"/>
        <v>71.388910922503371</v>
      </c>
      <c r="O377" s="18">
        <f t="shared" si="74"/>
        <v>0.28721495181063406</v>
      </c>
      <c r="P377" s="37">
        <f t="shared" si="75"/>
        <v>22.222222222222221</v>
      </c>
      <c r="Q377" s="37">
        <f t="shared" si="76"/>
        <v>1.9125766963516924</v>
      </c>
      <c r="R377" s="37">
        <f t="shared" si="77"/>
        <v>91.257669635169236</v>
      </c>
    </row>
    <row r="378" spans="1:18" x14ac:dyDescent="0.25">
      <c r="A378" s="1" t="s">
        <v>313</v>
      </c>
      <c r="B378" s="1" t="s">
        <v>2546</v>
      </c>
      <c r="C378" s="36">
        <v>62918</v>
      </c>
      <c r="D378" s="43">
        <v>7</v>
      </c>
      <c r="E378" s="43">
        <f t="shared" si="82"/>
        <v>11.125592040433581</v>
      </c>
      <c r="F378" s="6">
        <f t="shared" si="83"/>
        <v>0.38523948408129072</v>
      </c>
      <c r="G378" s="44">
        <v>27</v>
      </c>
      <c r="H378" s="44">
        <f t="shared" si="80"/>
        <v>42.912997870243814</v>
      </c>
      <c r="I378" s="14">
        <f t="shared" si="81"/>
        <v>0.89672963730710298</v>
      </c>
      <c r="J378" s="49">
        <v>60</v>
      </c>
      <c r="K378" s="49">
        <f t="shared" si="71"/>
        <v>95.362217489430691</v>
      </c>
      <c r="L378" s="50">
        <f t="shared" si="72"/>
        <v>0.55500905257469135</v>
      </c>
      <c r="M378" s="45">
        <v>94</v>
      </c>
      <c r="N378" s="45">
        <f t="shared" si="73"/>
        <v>149.40080740010808</v>
      </c>
      <c r="O378" s="18">
        <f t="shared" si="74"/>
        <v>0.60107578534813622</v>
      </c>
      <c r="P378" s="37">
        <f t="shared" si="75"/>
        <v>7.4468085106382977</v>
      </c>
      <c r="Q378" s="37">
        <f t="shared" si="76"/>
        <v>0.64091665888381177</v>
      </c>
      <c r="R378" s="37">
        <f t="shared" si="77"/>
        <v>-35.908334111618821</v>
      </c>
    </row>
    <row r="379" spans="1:18" x14ac:dyDescent="0.25">
      <c r="A379" s="1" t="s">
        <v>1460</v>
      </c>
      <c r="B379" s="1" t="s">
        <v>2558</v>
      </c>
      <c r="C379" s="36">
        <v>62697</v>
      </c>
      <c r="D379" s="43">
        <v>15</v>
      </c>
      <c r="E379" s="43">
        <f t="shared" si="82"/>
        <v>23.924589693286759</v>
      </c>
      <c r="F379" s="6">
        <f t="shared" si="83"/>
        <v>0.82842302295484571</v>
      </c>
      <c r="G379" s="44">
        <v>45</v>
      </c>
      <c r="H379" s="44">
        <f t="shared" si="80"/>
        <v>71.773769079860273</v>
      </c>
      <c r="I379" s="14">
        <f t="shared" si="81"/>
        <v>1.499817517055263</v>
      </c>
      <c r="J379" s="49">
        <v>136</v>
      </c>
      <c r="K379" s="49">
        <f t="shared" si="71"/>
        <v>216.91627988579995</v>
      </c>
      <c r="L379" s="50">
        <f t="shared" si="72"/>
        <v>1.2624549025486711</v>
      </c>
      <c r="M379" s="45">
        <v>196</v>
      </c>
      <c r="N379" s="45">
        <f t="shared" si="73"/>
        <v>312.614638658947</v>
      </c>
      <c r="O379" s="18">
        <f t="shared" si="74"/>
        <v>1.2577247252755774</v>
      </c>
      <c r="P379" s="37">
        <f t="shared" si="75"/>
        <v>7.6530612244897958</v>
      </c>
      <c r="Q379" s="37">
        <f t="shared" si="76"/>
        <v>0.65866799491703687</v>
      </c>
      <c r="R379" s="37">
        <f t="shared" si="77"/>
        <v>-34.133200508296312</v>
      </c>
    </row>
    <row r="380" spans="1:18" x14ac:dyDescent="0.25">
      <c r="A380" s="1" t="s">
        <v>295</v>
      </c>
      <c r="B380" s="1" t="s">
        <v>2543</v>
      </c>
      <c r="C380" s="36">
        <v>62603</v>
      </c>
      <c r="D380" s="43">
        <v>5</v>
      </c>
      <c r="E380" s="43">
        <f t="shared" si="82"/>
        <v>7.9868376914844337</v>
      </c>
      <c r="F380" s="6">
        <f t="shared" si="83"/>
        <v>0.2765556404123336</v>
      </c>
      <c r="G380" s="44">
        <v>68</v>
      </c>
      <c r="H380" s="44">
        <f t="shared" si="80"/>
        <v>108.6209926041883</v>
      </c>
      <c r="I380" s="14">
        <f t="shared" si="81"/>
        <v>2.2697939583808875</v>
      </c>
      <c r="J380" s="49">
        <v>130</v>
      </c>
      <c r="K380" s="49">
        <f t="shared" si="71"/>
        <v>207.65777997859527</v>
      </c>
      <c r="L380" s="50">
        <f t="shared" si="72"/>
        <v>1.2085703411674298</v>
      </c>
      <c r="M380" s="45">
        <v>203</v>
      </c>
      <c r="N380" s="45">
        <f t="shared" si="73"/>
        <v>324.265610274268</v>
      </c>
      <c r="O380" s="18">
        <f t="shared" si="74"/>
        <v>1.3045994178265554</v>
      </c>
      <c r="P380" s="37">
        <f t="shared" si="75"/>
        <v>2.4630541871921183</v>
      </c>
      <c r="Q380" s="37">
        <f t="shared" si="76"/>
        <v>0.2119851018123797</v>
      </c>
      <c r="R380" s="37">
        <f t="shared" si="77"/>
        <v>-78.801489818762022</v>
      </c>
    </row>
    <row r="381" spans="1:18" x14ac:dyDescent="0.25">
      <c r="A381" s="1" t="s">
        <v>326</v>
      </c>
      <c r="B381" s="1" t="s">
        <v>2513</v>
      </c>
      <c r="C381" s="36">
        <v>62574</v>
      </c>
      <c r="D381" s="43">
        <v>10</v>
      </c>
      <c r="E381" s="43">
        <f t="shared" si="82"/>
        <v>15.981078403170647</v>
      </c>
      <c r="F381" s="6">
        <f t="shared" si="83"/>
        <v>0.55336762095225878</v>
      </c>
      <c r="G381" s="44">
        <v>27</v>
      </c>
      <c r="H381" s="44">
        <f t="shared" si="80"/>
        <v>43.148911688560744</v>
      </c>
      <c r="I381" s="14">
        <f t="shared" si="81"/>
        <v>0.90165940039134951</v>
      </c>
      <c r="J381" s="49">
        <v>39</v>
      </c>
      <c r="K381" s="49">
        <f t="shared" si="71"/>
        <v>62.326205772365526</v>
      </c>
      <c r="L381" s="50">
        <f t="shared" si="72"/>
        <v>0.36273913638941702</v>
      </c>
      <c r="M381" s="45">
        <v>76</v>
      </c>
      <c r="N381" s="45">
        <f t="shared" si="73"/>
        <v>121.45619586409691</v>
      </c>
      <c r="O381" s="18">
        <f t="shared" si="74"/>
        <v>0.488647816466595</v>
      </c>
      <c r="P381" s="37">
        <f t="shared" si="75"/>
        <v>13.157894736842104</v>
      </c>
      <c r="Q381" s="37">
        <f t="shared" si="76"/>
        <v>1.1324467281029758</v>
      </c>
      <c r="R381" s="37">
        <f t="shared" si="77"/>
        <v>13.244672810297576</v>
      </c>
    </row>
    <row r="382" spans="1:18" x14ac:dyDescent="0.25">
      <c r="A382" s="1" t="s">
        <v>1189</v>
      </c>
      <c r="B382" s="1" t="s">
        <v>2570</v>
      </c>
      <c r="C382" s="36">
        <v>62477</v>
      </c>
      <c r="D382" s="43">
        <v>8</v>
      </c>
      <c r="E382" s="43">
        <f t="shared" si="82"/>
        <v>12.804712134065335</v>
      </c>
      <c r="F382" s="6">
        <f t="shared" si="83"/>
        <v>0.44338141093159583</v>
      </c>
      <c r="G382" s="44">
        <v>4</v>
      </c>
      <c r="H382" s="44">
        <f t="shared" si="80"/>
        <v>6.4023560670326676</v>
      </c>
      <c r="I382" s="14">
        <f t="shared" si="81"/>
        <v>0.13378656162081168</v>
      </c>
      <c r="J382" s="49">
        <v>36</v>
      </c>
      <c r="K382" s="49">
        <f t="shared" si="71"/>
        <v>57.621204603294011</v>
      </c>
      <c r="L382" s="50">
        <f t="shared" si="72"/>
        <v>0.3353559828726837</v>
      </c>
      <c r="M382" s="45">
        <v>48</v>
      </c>
      <c r="N382" s="45">
        <f t="shared" si="73"/>
        <v>76.828272804392014</v>
      </c>
      <c r="O382" s="18">
        <f t="shared" si="74"/>
        <v>0.30909882761990609</v>
      </c>
      <c r="P382" s="37">
        <f t="shared" si="75"/>
        <v>16.666666666666664</v>
      </c>
      <c r="Q382" s="37">
        <f t="shared" si="76"/>
        <v>1.434432522263769</v>
      </c>
      <c r="R382" s="37">
        <f t="shared" si="77"/>
        <v>43.443252226376906</v>
      </c>
    </row>
    <row r="383" spans="1:18" x14ac:dyDescent="0.25">
      <c r="A383" s="1" t="s">
        <v>1550</v>
      </c>
      <c r="B383" s="1" t="s">
        <v>2562</v>
      </c>
      <c r="C383" s="36">
        <v>62448</v>
      </c>
      <c r="D383" s="43">
        <v>71</v>
      </c>
      <c r="E383" s="43">
        <f t="shared" si="82"/>
        <v>113.69459390212656</v>
      </c>
      <c r="F383" s="6">
        <f t="shared" si="83"/>
        <v>3.9368373870358249</v>
      </c>
      <c r="G383" s="44">
        <v>130</v>
      </c>
      <c r="H383" s="44">
        <f t="shared" si="80"/>
        <v>208.17320010248525</v>
      </c>
      <c r="I383" s="14">
        <f t="shared" si="81"/>
        <v>4.3500824339844701</v>
      </c>
      <c r="J383" s="49">
        <v>259</v>
      </c>
      <c r="K383" s="49">
        <f t="shared" si="71"/>
        <v>414.74506789648984</v>
      </c>
      <c r="L383" s="50">
        <f t="shared" si="72"/>
        <v>2.413820412877556</v>
      </c>
      <c r="M383" s="45">
        <v>460</v>
      </c>
      <c r="N383" s="45">
        <f t="shared" si="73"/>
        <v>736.61286190110172</v>
      </c>
      <c r="O383" s="18">
        <f t="shared" si="74"/>
        <v>2.9635727019800742</v>
      </c>
      <c r="P383" s="37">
        <f t="shared" si="75"/>
        <v>15.434782608695652</v>
      </c>
      <c r="Q383" s="37">
        <f t="shared" si="76"/>
        <v>1.328409248879056</v>
      </c>
      <c r="R383" s="37">
        <f t="shared" si="77"/>
        <v>32.840924887905601</v>
      </c>
    </row>
    <row r="384" spans="1:18" x14ac:dyDescent="0.25">
      <c r="A384" s="1" t="s">
        <v>408</v>
      </c>
      <c r="B384" s="1" t="s">
        <v>2553</v>
      </c>
      <c r="C384" s="36">
        <v>62361</v>
      </c>
      <c r="D384" s="43">
        <v>13</v>
      </c>
      <c r="E384" s="43">
        <f t="shared" si="82"/>
        <v>20.846362309776943</v>
      </c>
      <c r="F384" s="6">
        <f t="shared" si="83"/>
        <v>0.72183501174622977</v>
      </c>
      <c r="G384" s="44">
        <v>8</v>
      </c>
      <c r="H384" s="44">
        <f t="shared" si="80"/>
        <v>12.828530652170427</v>
      </c>
      <c r="I384" s="14">
        <f t="shared" si="81"/>
        <v>0.26807084589353769</v>
      </c>
      <c r="J384" s="49">
        <v>27</v>
      </c>
      <c r="K384" s="49">
        <f t="shared" si="71"/>
        <v>43.296290951075193</v>
      </c>
      <c r="L384" s="50">
        <f t="shared" si="72"/>
        <v>0.25198484319450448</v>
      </c>
      <c r="M384" s="45">
        <v>48</v>
      </c>
      <c r="N384" s="45">
        <f t="shared" si="73"/>
        <v>76.971183913022557</v>
      </c>
      <c r="O384" s="18">
        <f t="shared" si="74"/>
        <v>0.30967379376868348</v>
      </c>
      <c r="P384" s="37">
        <f t="shared" si="75"/>
        <v>27.083333333333332</v>
      </c>
      <c r="Q384" s="37">
        <f t="shared" si="76"/>
        <v>2.3309528486786251</v>
      </c>
      <c r="R384" s="37">
        <f t="shared" si="77"/>
        <v>133.09528486786252</v>
      </c>
    </row>
    <row r="385" spans="1:18" x14ac:dyDescent="0.25">
      <c r="A385" s="1" t="s">
        <v>853</v>
      </c>
      <c r="B385" s="1" t="s">
        <v>2588</v>
      </c>
      <c r="C385" s="36">
        <v>62038</v>
      </c>
      <c r="D385" s="43">
        <v>7</v>
      </c>
      <c r="E385" s="43">
        <f t="shared" si="82"/>
        <v>11.283406944131016</v>
      </c>
      <c r="F385" s="6">
        <f t="shared" si="83"/>
        <v>0.39070405008908493</v>
      </c>
      <c r="G385" s="44">
        <v>30</v>
      </c>
      <c r="H385" s="44">
        <f t="shared" si="80"/>
        <v>48.357458331990067</v>
      </c>
      <c r="I385" s="14">
        <f t="shared" si="81"/>
        <v>1.0104995740977447</v>
      </c>
      <c r="J385" s="49">
        <v>57</v>
      </c>
      <c r="K385" s="49">
        <f t="shared" si="71"/>
        <v>91.879170830781135</v>
      </c>
      <c r="L385" s="50">
        <f t="shared" si="72"/>
        <v>0.53473768644056396</v>
      </c>
      <c r="M385" s="45">
        <v>94</v>
      </c>
      <c r="N385" s="45">
        <f t="shared" si="73"/>
        <v>151.52003610690221</v>
      </c>
      <c r="O385" s="18">
        <f t="shared" si="74"/>
        <v>0.60960195787314286</v>
      </c>
      <c r="P385" s="37">
        <f t="shared" si="75"/>
        <v>7.4468085106382977</v>
      </c>
      <c r="Q385" s="37">
        <f t="shared" si="76"/>
        <v>0.64091665888381177</v>
      </c>
      <c r="R385" s="37">
        <f t="shared" si="77"/>
        <v>-35.908334111618821</v>
      </c>
    </row>
    <row r="386" spans="1:18" x14ac:dyDescent="0.25">
      <c r="A386" s="1" t="s">
        <v>908</v>
      </c>
      <c r="B386" s="1" t="s">
        <v>2788</v>
      </c>
      <c r="C386" s="36">
        <v>61868</v>
      </c>
      <c r="D386" s="43">
        <v>1</v>
      </c>
      <c r="E386" s="43">
        <f t="shared" si="82"/>
        <v>1.6163444753345833</v>
      </c>
      <c r="F386" s="6">
        <f t="shared" si="83"/>
        <v>5.5968231579276273E-2</v>
      </c>
      <c r="G386" s="44">
        <v>42</v>
      </c>
      <c r="H386" s="44">
        <f t="shared" si="80"/>
        <v>67.8864679640525</v>
      </c>
      <c r="I386" s="14">
        <f t="shared" si="81"/>
        <v>1.4185866943981744</v>
      </c>
      <c r="J386" s="49">
        <v>74</v>
      </c>
      <c r="K386" s="49">
        <f t="shared" si="71"/>
        <v>119.60949117475916</v>
      </c>
      <c r="L386" s="50">
        <f t="shared" si="72"/>
        <v>0.69612842615789206</v>
      </c>
      <c r="M386" s="45">
        <v>117</v>
      </c>
      <c r="N386" s="45">
        <f t="shared" si="73"/>
        <v>189.11230361414624</v>
      </c>
      <c r="O386" s="18">
        <f t="shared" si="74"/>
        <v>0.76084479322422938</v>
      </c>
      <c r="P386" s="37">
        <f t="shared" si="75"/>
        <v>0.85470085470085477</v>
      </c>
      <c r="Q386" s="37">
        <f t="shared" si="76"/>
        <v>7.3560642167372792E-2</v>
      </c>
      <c r="R386" s="37">
        <f t="shared" si="77"/>
        <v>-92.643935783262719</v>
      </c>
    </row>
    <row r="387" spans="1:18" x14ac:dyDescent="0.25">
      <c r="A387" s="1" t="s">
        <v>822</v>
      </c>
      <c r="B387" s="1" t="s">
        <v>2550</v>
      </c>
      <c r="C387" s="36">
        <v>61366</v>
      </c>
      <c r="D387" s="43">
        <v>39</v>
      </c>
      <c r="E387" s="43">
        <f t="shared" si="82"/>
        <v>63.553107584004174</v>
      </c>
      <c r="F387" s="6">
        <f t="shared" si="83"/>
        <v>2.2006169459068525</v>
      </c>
      <c r="G387" s="44">
        <v>5</v>
      </c>
      <c r="H387" s="44">
        <f t="shared" si="80"/>
        <v>8.1478343056415614</v>
      </c>
      <c r="I387" s="14">
        <f t="shared" si="81"/>
        <v>0.17026087349638749</v>
      </c>
      <c r="J387" s="49">
        <v>115</v>
      </c>
      <c r="K387" s="49">
        <f t="shared" si="71"/>
        <v>187.40018902975589</v>
      </c>
      <c r="L387" s="50">
        <f t="shared" si="72"/>
        <v>1.0906709607214253</v>
      </c>
      <c r="M387" s="45">
        <v>159</v>
      </c>
      <c r="N387" s="45">
        <f t="shared" si="73"/>
        <v>259.10113091940161</v>
      </c>
      <c r="O387" s="18">
        <f t="shared" si="74"/>
        <v>1.0424268681151514</v>
      </c>
      <c r="P387" s="37">
        <f t="shared" si="75"/>
        <v>24.528301886792452</v>
      </c>
      <c r="Q387" s="37">
        <f t="shared" si="76"/>
        <v>2.1110516365391323</v>
      </c>
      <c r="R387" s="37">
        <f t="shared" si="77"/>
        <v>111.10516365391322</v>
      </c>
    </row>
    <row r="388" spans="1:18" x14ac:dyDescent="0.25">
      <c r="A388" s="1" t="s">
        <v>395</v>
      </c>
      <c r="B388" s="1" t="s">
        <v>2554</v>
      </c>
      <c r="C388" s="36">
        <v>61311</v>
      </c>
      <c r="D388" s="43">
        <v>15</v>
      </c>
      <c r="E388" s="43">
        <f t="shared" si="82"/>
        <v>24.465430346919799</v>
      </c>
      <c r="F388" s="6">
        <f t="shared" si="83"/>
        <v>0.84715040156252497</v>
      </c>
      <c r="G388" s="44">
        <v>16</v>
      </c>
      <c r="H388" s="44">
        <f t="shared" si="80"/>
        <v>26.096459036714453</v>
      </c>
      <c r="I388" s="14">
        <f t="shared" si="81"/>
        <v>0.54532354783862291</v>
      </c>
      <c r="J388" s="49">
        <v>49</v>
      </c>
      <c r="K388" s="49">
        <f t="shared" si="71"/>
        <v>79.92040579993801</v>
      </c>
      <c r="L388" s="50">
        <f t="shared" si="72"/>
        <v>0.46513755523066203</v>
      </c>
      <c r="M388" s="45">
        <v>80</v>
      </c>
      <c r="N388" s="45">
        <f t="shared" si="73"/>
        <v>130.48229518357226</v>
      </c>
      <c r="O388" s="18">
        <f t="shared" si="74"/>
        <v>0.5249620093514723</v>
      </c>
      <c r="P388" s="37">
        <f t="shared" si="75"/>
        <v>18.75</v>
      </c>
      <c r="Q388" s="37">
        <f t="shared" si="76"/>
        <v>1.6137365875467404</v>
      </c>
      <c r="R388" s="37">
        <f t="shared" si="77"/>
        <v>61.37365875467404</v>
      </c>
    </row>
    <row r="389" spans="1:18" x14ac:dyDescent="0.25">
      <c r="A389" s="1" t="s">
        <v>631</v>
      </c>
      <c r="B389" s="1" t="s">
        <v>2580</v>
      </c>
      <c r="C389" s="36">
        <v>61172</v>
      </c>
      <c r="D389" s="43">
        <v>21</v>
      </c>
      <c r="E389" s="43">
        <f t="shared" si="82"/>
        <v>34.329431766167524</v>
      </c>
      <c r="F389" s="6">
        <f t="shared" si="83"/>
        <v>1.1887055119708356</v>
      </c>
      <c r="G389" s="44">
        <v>25</v>
      </c>
      <c r="H389" s="44">
        <f t="shared" ref="H389:H420" si="84">((G389/($C389/100000)))</f>
        <v>40.868371150199437</v>
      </c>
      <c r="I389" s="14">
        <f t="shared" ref="I389:I420" si="85">((G389/$C389)/($G$1999/$C$1999))</f>
        <v>0.85400418189525562</v>
      </c>
      <c r="J389" s="49">
        <v>154</v>
      </c>
      <c r="K389" s="49">
        <f t="shared" ref="K389:K452" si="86">((J389/($C389/100000)))</f>
        <v>251.74916628522851</v>
      </c>
      <c r="L389" s="50">
        <f t="shared" ref="L389:L452" si="87">((J389/$C389)/($J$1999/$C$1999))</f>
        <v>1.4651826472252398</v>
      </c>
      <c r="M389" s="45">
        <v>200</v>
      </c>
      <c r="N389" s="45">
        <f t="shared" si="73"/>
        <v>326.94696920159549</v>
      </c>
      <c r="O389" s="18">
        <f t="shared" si="74"/>
        <v>1.3153871769497532</v>
      </c>
      <c r="P389" s="37">
        <f t="shared" si="75"/>
        <v>10.5</v>
      </c>
      <c r="Q389" s="37">
        <f t="shared" si="76"/>
        <v>0.90369248902617472</v>
      </c>
      <c r="R389" s="37">
        <f t="shared" si="77"/>
        <v>-9.6307510973825288</v>
      </c>
    </row>
    <row r="390" spans="1:18" x14ac:dyDescent="0.25">
      <c r="A390" s="1" t="s">
        <v>670</v>
      </c>
      <c r="B390" s="1" t="s">
        <v>2566</v>
      </c>
      <c r="C390" s="36">
        <v>60992</v>
      </c>
      <c r="D390" s="43">
        <v>34</v>
      </c>
      <c r="E390" s="43">
        <f t="shared" si="82"/>
        <v>55.745015739769151</v>
      </c>
      <c r="F390" s="6">
        <f t="shared" si="83"/>
        <v>1.9302506352601421</v>
      </c>
      <c r="G390" s="44">
        <v>32</v>
      </c>
      <c r="H390" s="44">
        <f t="shared" si="84"/>
        <v>52.46589716684155</v>
      </c>
      <c r="I390" s="14">
        <f t="shared" si="85"/>
        <v>1.0963513917082177</v>
      </c>
      <c r="J390" s="49">
        <v>85</v>
      </c>
      <c r="K390" s="49">
        <f t="shared" si="86"/>
        <v>139.36253934942286</v>
      </c>
      <c r="L390" s="50">
        <f t="shared" si="87"/>
        <v>0.811091362648934</v>
      </c>
      <c r="M390" s="45">
        <v>151</v>
      </c>
      <c r="N390" s="45">
        <f t="shared" si="73"/>
        <v>247.57345225603356</v>
      </c>
      <c r="O390" s="18">
        <f t="shared" si="74"/>
        <v>0.99604821309712055</v>
      </c>
      <c r="P390" s="37">
        <f t="shared" si="75"/>
        <v>22.516556291390728</v>
      </c>
      <c r="Q390" s="37">
        <f t="shared" si="76"/>
        <v>1.9379088380252247</v>
      </c>
      <c r="R390" s="37">
        <f t="shared" si="77"/>
        <v>93.790883802522472</v>
      </c>
    </row>
    <row r="391" spans="1:18" x14ac:dyDescent="0.25">
      <c r="A391" s="1" t="s">
        <v>1772</v>
      </c>
      <c r="B391" s="1" t="s">
        <v>2548</v>
      </c>
      <c r="C391" s="36">
        <v>60978</v>
      </c>
      <c r="D391" s="43">
        <v>3</v>
      </c>
      <c r="E391" s="43">
        <f t="shared" si="82"/>
        <v>4.9198071435599724</v>
      </c>
      <c r="F391" s="6">
        <f t="shared" si="83"/>
        <v>0.17035533559710048</v>
      </c>
      <c r="G391" s="44">
        <v>5</v>
      </c>
      <c r="H391" s="44">
        <f t="shared" si="84"/>
        <v>8.1996785725999537</v>
      </c>
      <c r="I391" s="14">
        <f t="shared" si="85"/>
        <v>0.17134423501884805</v>
      </c>
      <c r="J391" s="49">
        <v>22</v>
      </c>
      <c r="K391" s="49">
        <f t="shared" si="86"/>
        <v>36.078585719439801</v>
      </c>
      <c r="L391" s="50">
        <f t="shared" si="87"/>
        <v>0.20997772708673007</v>
      </c>
      <c r="M391" s="45">
        <v>30</v>
      </c>
      <c r="N391" s="45">
        <f t="shared" si="73"/>
        <v>49.198071435599722</v>
      </c>
      <c r="O391" s="18">
        <f t="shared" si="74"/>
        <v>0.19793580731174432</v>
      </c>
      <c r="P391" s="37">
        <f t="shared" si="75"/>
        <v>10</v>
      </c>
      <c r="Q391" s="37">
        <f t="shared" si="76"/>
        <v>0.86065951335826163</v>
      </c>
      <c r="R391" s="37">
        <f t="shared" si="77"/>
        <v>-13.934048664173837</v>
      </c>
    </row>
    <row r="392" spans="1:18" x14ac:dyDescent="0.25">
      <c r="A392" s="1" t="s">
        <v>1690</v>
      </c>
      <c r="B392" s="1" t="s">
        <v>2569</v>
      </c>
      <c r="C392" s="36">
        <v>60872</v>
      </c>
      <c r="D392" s="43">
        <v>1</v>
      </c>
      <c r="E392" s="43">
        <f t="shared" si="82"/>
        <v>1.6427914311998948</v>
      </c>
      <c r="F392" s="6">
        <f t="shared" si="83"/>
        <v>5.6883995126604421E-2</v>
      </c>
      <c r="G392" s="44">
        <v>5</v>
      </c>
      <c r="H392" s="44">
        <f t="shared" si="84"/>
        <v>8.2139571559994735</v>
      </c>
      <c r="I392" s="14">
        <f t="shared" si="85"/>
        <v>0.17164260683038698</v>
      </c>
      <c r="J392" s="49">
        <v>9</v>
      </c>
      <c r="K392" s="49">
        <f t="shared" si="86"/>
        <v>14.785122880799053</v>
      </c>
      <c r="L392" s="50">
        <f t="shared" si="87"/>
        <v>8.6049561957618689E-2</v>
      </c>
      <c r="M392" s="45">
        <v>15</v>
      </c>
      <c r="N392" s="45">
        <f t="shared" ref="N392:N455" si="88">((M392/($C392/100000)))</f>
        <v>24.641871467998421</v>
      </c>
      <c r="O392" s="18">
        <f t="shared" ref="O392:O455" si="89">((M392/$C392)/($M$1999/$C$1999))</f>
        <v>9.9140242297407213E-2</v>
      </c>
      <c r="P392" s="37">
        <f t="shared" ref="P392:P455" si="90">D392/M392*100</f>
        <v>6.666666666666667</v>
      </c>
      <c r="Q392" s="37">
        <f t="shared" ref="Q392:Q455" si="91">P392/$P$1999</f>
        <v>0.57377300890550775</v>
      </c>
      <c r="R392" s="37">
        <f t="shared" ref="R392:R455" si="92">(Q392-1)*100</f>
        <v>-42.622699109449222</v>
      </c>
    </row>
    <row r="393" spans="1:18" x14ac:dyDescent="0.25">
      <c r="A393" s="1" t="s">
        <v>2556</v>
      </c>
      <c r="B393" s="1" t="s">
        <v>2557</v>
      </c>
      <c r="C393" s="36">
        <v>60760</v>
      </c>
      <c r="D393" s="43">
        <v>1</v>
      </c>
      <c r="E393" s="43">
        <f t="shared" si="82"/>
        <v>1.6458196181698486</v>
      </c>
      <c r="F393" s="6">
        <f t="shared" si="83"/>
        <v>5.6988850417160369E-2</v>
      </c>
      <c r="G393" s="44">
        <v>29</v>
      </c>
      <c r="H393" s="44">
        <f t="shared" si="84"/>
        <v>47.728768926925603</v>
      </c>
      <c r="I393" s="14">
        <f t="shared" si="85"/>
        <v>0.99736219264779513</v>
      </c>
      <c r="J393" s="49">
        <v>34</v>
      </c>
      <c r="K393" s="49">
        <f t="shared" si="86"/>
        <v>55.957867017774852</v>
      </c>
      <c r="L393" s="50">
        <f t="shared" si="87"/>
        <v>0.32567534161082146</v>
      </c>
      <c r="M393" s="45">
        <v>64</v>
      </c>
      <c r="N393" s="45">
        <f t="shared" si="88"/>
        <v>105.33245556287031</v>
      </c>
      <c r="O393" s="18">
        <f t="shared" si="89"/>
        <v>0.42377808762801994</v>
      </c>
      <c r="P393" s="37">
        <f t="shared" si="90"/>
        <v>1.5625</v>
      </c>
      <c r="Q393" s="37">
        <f t="shared" si="91"/>
        <v>0.13447804896222837</v>
      </c>
      <c r="R393" s="37">
        <f t="shared" si="92"/>
        <v>-86.552195103777166</v>
      </c>
    </row>
    <row r="394" spans="1:18" x14ac:dyDescent="0.25">
      <c r="A394" s="1" t="s">
        <v>1491</v>
      </c>
      <c r="B394" s="1" t="s">
        <v>2559</v>
      </c>
      <c r="C394" s="36">
        <v>60631</v>
      </c>
      <c r="D394" s="43">
        <v>24</v>
      </c>
      <c r="E394" s="43">
        <f t="shared" si="82"/>
        <v>39.583711302798896</v>
      </c>
      <c r="F394" s="6">
        <f t="shared" si="83"/>
        <v>1.3706424309729337</v>
      </c>
      <c r="G394" s="44">
        <v>21</v>
      </c>
      <c r="H394" s="44">
        <f t="shared" si="84"/>
        <v>34.635747389949032</v>
      </c>
      <c r="I394" s="14">
        <f t="shared" si="85"/>
        <v>0.72376442421390252</v>
      </c>
      <c r="J394" s="49">
        <v>61</v>
      </c>
      <c r="K394" s="49">
        <f t="shared" si="86"/>
        <v>100.60859956128053</v>
      </c>
      <c r="L394" s="50">
        <f t="shared" si="87"/>
        <v>0.58554304832059523</v>
      </c>
      <c r="M394" s="45">
        <v>106</v>
      </c>
      <c r="N394" s="45">
        <f t="shared" si="88"/>
        <v>174.82805825402846</v>
      </c>
      <c r="O394" s="18">
        <f t="shared" si="89"/>
        <v>0.70337579993462518</v>
      </c>
      <c r="P394" s="37">
        <f t="shared" si="90"/>
        <v>22.641509433962266</v>
      </c>
      <c r="Q394" s="37">
        <f t="shared" si="91"/>
        <v>1.9486630491130452</v>
      </c>
      <c r="R394" s="37">
        <f t="shared" si="92"/>
        <v>94.866304911304525</v>
      </c>
    </row>
    <row r="395" spans="1:18" x14ac:dyDescent="0.25">
      <c r="A395" s="1" t="s">
        <v>1781</v>
      </c>
      <c r="B395" s="1" t="s">
        <v>2544</v>
      </c>
      <c r="C395" s="36">
        <v>60542</v>
      </c>
      <c r="D395" s="43">
        <v>15</v>
      </c>
      <c r="E395" s="43">
        <f t="shared" si="82"/>
        <v>24.77618843117175</v>
      </c>
      <c r="F395" s="6">
        <f t="shared" si="83"/>
        <v>0.85791084321958255</v>
      </c>
      <c r="G395" s="44">
        <v>16</v>
      </c>
      <c r="H395" s="44">
        <f t="shared" si="84"/>
        <v>26.427934326583202</v>
      </c>
      <c r="I395" s="14">
        <f t="shared" si="85"/>
        <v>0.55225020715426987</v>
      </c>
      <c r="J395" s="49">
        <v>30</v>
      </c>
      <c r="K395" s="49">
        <f t="shared" si="86"/>
        <v>49.5523768623435</v>
      </c>
      <c r="L395" s="50">
        <f t="shared" si="87"/>
        <v>0.28839532531048223</v>
      </c>
      <c r="M395" s="45">
        <v>61</v>
      </c>
      <c r="N395" s="45">
        <f t="shared" si="88"/>
        <v>100.75649962009845</v>
      </c>
      <c r="O395" s="18">
        <f t="shared" si="89"/>
        <v>0.4053679039089052</v>
      </c>
      <c r="P395" s="37">
        <f t="shared" si="90"/>
        <v>24.590163934426229</v>
      </c>
      <c r="Q395" s="37">
        <f t="shared" si="91"/>
        <v>2.1163758525203153</v>
      </c>
      <c r="R395" s="37">
        <f t="shared" si="92"/>
        <v>111.63758525203153</v>
      </c>
    </row>
    <row r="396" spans="1:18" x14ac:dyDescent="0.25">
      <c r="A396" s="1" t="s">
        <v>596</v>
      </c>
      <c r="B396" s="1" t="s">
        <v>2606</v>
      </c>
      <c r="C396" s="36">
        <v>60309</v>
      </c>
      <c r="D396" s="43">
        <v>27</v>
      </c>
      <c r="E396" s="43">
        <f t="shared" si="82"/>
        <v>44.769437397403372</v>
      </c>
      <c r="F396" s="6">
        <f t="shared" si="83"/>
        <v>1.5502055893209958</v>
      </c>
      <c r="G396" s="44">
        <v>31</v>
      </c>
      <c r="H396" s="44">
        <f t="shared" si="84"/>
        <v>51.401946641463127</v>
      </c>
      <c r="I396" s="14">
        <f t="shared" si="85"/>
        <v>1.0741185947449261</v>
      </c>
      <c r="J396" s="49">
        <v>110</v>
      </c>
      <c r="K396" s="49">
        <f t="shared" si="86"/>
        <v>182.39400421164336</v>
      </c>
      <c r="L396" s="50">
        <f t="shared" si="87"/>
        <v>1.061534915377027</v>
      </c>
      <c r="M396" s="45">
        <v>168</v>
      </c>
      <c r="N396" s="45">
        <f t="shared" si="88"/>
        <v>278.56538825050984</v>
      </c>
      <c r="O396" s="18">
        <f t="shared" si="89"/>
        <v>1.1207363094435498</v>
      </c>
      <c r="P396" s="37">
        <f t="shared" si="90"/>
        <v>16.071428571428573</v>
      </c>
      <c r="Q396" s="37">
        <f t="shared" si="91"/>
        <v>1.3832027893257777</v>
      </c>
      <c r="R396" s="37">
        <f t="shared" si="92"/>
        <v>38.320278932577764</v>
      </c>
    </row>
    <row r="397" spans="1:18" x14ac:dyDescent="0.25">
      <c r="A397" s="1" t="s">
        <v>509</v>
      </c>
      <c r="B397" s="1" t="s">
        <v>2667</v>
      </c>
      <c r="C397" s="36">
        <v>59970</v>
      </c>
      <c r="D397" s="43">
        <v>3</v>
      </c>
      <c r="E397" s="43">
        <f t="shared" si="82"/>
        <v>5.0025012506253121</v>
      </c>
      <c r="F397" s="6">
        <f t="shared" si="83"/>
        <v>0.17321873693580114</v>
      </c>
      <c r="G397" s="44">
        <v>6</v>
      </c>
      <c r="H397" s="44">
        <f t="shared" si="84"/>
        <v>10.005002501250624</v>
      </c>
      <c r="I397" s="14">
        <f t="shared" si="85"/>
        <v>0.20906910981449356</v>
      </c>
      <c r="J397" s="49">
        <v>11</v>
      </c>
      <c r="K397" s="49">
        <f t="shared" si="86"/>
        <v>18.342504585626145</v>
      </c>
      <c r="L397" s="50">
        <f t="shared" si="87"/>
        <v>0.10675355879852114</v>
      </c>
      <c r="M397" s="45">
        <v>20</v>
      </c>
      <c r="N397" s="45">
        <f t="shared" si="88"/>
        <v>33.350008337502082</v>
      </c>
      <c r="O397" s="18">
        <f t="shared" si="89"/>
        <v>0.1341751949114062</v>
      </c>
      <c r="P397" s="37">
        <f t="shared" si="90"/>
        <v>15</v>
      </c>
      <c r="Q397" s="37">
        <f t="shared" si="91"/>
        <v>1.2909892700373924</v>
      </c>
      <c r="R397" s="37">
        <f t="shared" si="92"/>
        <v>29.098927003739238</v>
      </c>
    </row>
    <row r="398" spans="1:18" x14ac:dyDescent="0.25">
      <c r="A398" s="1" t="s">
        <v>1688</v>
      </c>
      <c r="B398" s="1" t="s">
        <v>2537</v>
      </c>
      <c r="C398" s="36">
        <v>59870</v>
      </c>
      <c r="D398" s="43">
        <v>19</v>
      </c>
      <c r="E398" s="43">
        <f t="shared" si="82"/>
        <v>31.735426757975613</v>
      </c>
      <c r="F398" s="6">
        <f t="shared" si="83"/>
        <v>1.0988843907731189</v>
      </c>
      <c r="G398" s="44">
        <v>115</v>
      </c>
      <c r="H398" s="44">
        <f t="shared" si="84"/>
        <v>192.08284616669451</v>
      </c>
      <c r="I398" s="14">
        <f t="shared" si="85"/>
        <v>4.0138510363875772</v>
      </c>
      <c r="J398" s="49">
        <v>204</v>
      </c>
      <c r="K398" s="49">
        <f t="shared" si="86"/>
        <v>340.73826624352762</v>
      </c>
      <c r="L398" s="50">
        <f t="shared" si="87"/>
        <v>1.9831000924944224</v>
      </c>
      <c r="M398" s="45">
        <v>338</v>
      </c>
      <c r="N398" s="45">
        <f t="shared" si="88"/>
        <v>564.55653916819779</v>
      </c>
      <c r="O398" s="18">
        <f t="shared" si="89"/>
        <v>2.2713482681868347</v>
      </c>
      <c r="P398" s="37">
        <f t="shared" si="90"/>
        <v>5.6213017751479288</v>
      </c>
      <c r="Q398" s="37">
        <f t="shared" si="91"/>
        <v>0.48380268502387486</v>
      </c>
      <c r="R398" s="37">
        <f t="shared" si="92"/>
        <v>-51.61973149761252</v>
      </c>
    </row>
    <row r="399" spans="1:18" x14ac:dyDescent="0.25">
      <c r="A399" s="1" t="s">
        <v>1683</v>
      </c>
      <c r="B399" s="1" t="s">
        <v>2598</v>
      </c>
      <c r="C399" s="36">
        <v>59863</v>
      </c>
      <c r="D399" s="43">
        <v>15</v>
      </c>
      <c r="E399" s="43">
        <f t="shared" si="82"/>
        <v>25.05721397190251</v>
      </c>
      <c r="F399" s="6">
        <f t="shared" si="83"/>
        <v>0.8676417531730779</v>
      </c>
      <c r="G399" s="44">
        <v>13</v>
      </c>
      <c r="H399" s="44">
        <f t="shared" si="84"/>
        <v>21.716252108982175</v>
      </c>
      <c r="I399" s="14">
        <f t="shared" si="85"/>
        <v>0.45379273981835555</v>
      </c>
      <c r="J399" s="49">
        <v>70</v>
      </c>
      <c r="K399" s="49">
        <f t="shared" si="86"/>
        <v>116.93366520221171</v>
      </c>
      <c r="L399" s="50">
        <f t="shared" si="87"/>
        <v>0.68055509243122081</v>
      </c>
      <c r="M399" s="45">
        <v>98</v>
      </c>
      <c r="N399" s="45">
        <f t="shared" si="88"/>
        <v>163.7071312830964</v>
      </c>
      <c r="O399" s="18">
        <f t="shared" si="89"/>
        <v>0.65863360590517417</v>
      </c>
      <c r="P399" s="37">
        <f t="shared" si="90"/>
        <v>15.306122448979592</v>
      </c>
      <c r="Q399" s="37">
        <f t="shared" si="91"/>
        <v>1.3173359898340737</v>
      </c>
      <c r="R399" s="37">
        <f t="shared" si="92"/>
        <v>31.733598983407376</v>
      </c>
    </row>
    <row r="400" spans="1:18" x14ac:dyDescent="0.25">
      <c r="A400" s="1" t="s">
        <v>1804</v>
      </c>
      <c r="B400" s="1" t="s">
        <v>2568</v>
      </c>
      <c r="C400" s="36">
        <v>59388</v>
      </c>
      <c r="D400" s="43">
        <v>2</v>
      </c>
      <c r="E400" s="43">
        <f t="shared" si="82"/>
        <v>3.3676837071462251</v>
      </c>
      <c r="F400" s="6">
        <f t="shared" si="83"/>
        <v>0.11661084903841397</v>
      </c>
      <c r="G400" s="44">
        <v>16</v>
      </c>
      <c r="H400" s="44">
        <f t="shared" si="84"/>
        <v>26.941469657169801</v>
      </c>
      <c r="I400" s="14">
        <f t="shared" si="85"/>
        <v>0.56298127637795192</v>
      </c>
      <c r="J400" s="49">
        <v>5</v>
      </c>
      <c r="K400" s="49">
        <f t="shared" si="86"/>
        <v>8.419209267865563</v>
      </c>
      <c r="L400" s="50">
        <f t="shared" si="87"/>
        <v>4.8999881527545454E-2</v>
      </c>
      <c r="M400" s="45">
        <v>23</v>
      </c>
      <c r="N400" s="45">
        <f t="shared" si="88"/>
        <v>38.728362632181586</v>
      </c>
      <c r="O400" s="18">
        <f t="shared" si="89"/>
        <v>0.15581362235910595</v>
      </c>
      <c r="P400" s="37">
        <f t="shared" si="90"/>
        <v>8.695652173913043</v>
      </c>
      <c r="Q400" s="37">
        <f t="shared" si="91"/>
        <v>0.74839957683327096</v>
      </c>
      <c r="R400" s="37">
        <f t="shared" si="92"/>
        <v>-25.160042316672904</v>
      </c>
    </row>
    <row r="401" spans="1:18" x14ac:dyDescent="0.25">
      <c r="A401" s="1" t="s">
        <v>1414</v>
      </c>
      <c r="B401" s="1" t="s">
        <v>2564</v>
      </c>
      <c r="C401" s="36">
        <v>59381</v>
      </c>
      <c r="D401" s="43">
        <v>2</v>
      </c>
      <c r="E401" s="43">
        <f t="shared" si="82"/>
        <v>3.3680806992135532</v>
      </c>
      <c r="F401" s="6">
        <f t="shared" si="83"/>
        <v>0.11662459545466275</v>
      </c>
      <c r="G401" s="44">
        <v>14</v>
      </c>
      <c r="H401" s="44">
        <f t="shared" si="84"/>
        <v>23.576564894494876</v>
      </c>
      <c r="I401" s="14">
        <f t="shared" si="85"/>
        <v>0.49266668692581944</v>
      </c>
      <c r="J401" s="49">
        <v>28</v>
      </c>
      <c r="K401" s="49">
        <f t="shared" si="86"/>
        <v>47.153129788989752</v>
      </c>
      <c r="L401" s="50">
        <f t="shared" si="87"/>
        <v>0.27443168352308095</v>
      </c>
      <c r="M401" s="45">
        <v>44</v>
      </c>
      <c r="N401" s="45">
        <f t="shared" si="88"/>
        <v>74.097775382698174</v>
      </c>
      <c r="O401" s="18">
        <f t="shared" si="89"/>
        <v>0.29811337238243657</v>
      </c>
      <c r="P401" s="37">
        <f t="shared" si="90"/>
        <v>4.5454545454545459</v>
      </c>
      <c r="Q401" s="37">
        <f t="shared" si="91"/>
        <v>0.39120886970830077</v>
      </c>
      <c r="R401" s="37">
        <f t="shared" si="92"/>
        <v>-60.879113029169929</v>
      </c>
    </row>
    <row r="402" spans="1:18" x14ac:dyDescent="0.25">
      <c r="A402" s="1" t="s">
        <v>1583</v>
      </c>
      <c r="B402" s="1" t="s">
        <v>2541</v>
      </c>
      <c r="C402" s="36">
        <v>59215</v>
      </c>
      <c r="D402" s="43">
        <v>8</v>
      </c>
      <c r="E402" s="43">
        <f t="shared" si="82"/>
        <v>13.510090348729209</v>
      </c>
      <c r="F402" s="6">
        <f t="shared" si="83"/>
        <v>0.46780613714047647</v>
      </c>
      <c r="G402" s="44">
        <v>28</v>
      </c>
      <c r="H402" s="44">
        <f t="shared" si="84"/>
        <v>47.285316220552225</v>
      </c>
      <c r="I402" s="14">
        <f t="shared" si="85"/>
        <v>0.98809560200429225</v>
      </c>
      <c r="J402" s="49">
        <v>36</v>
      </c>
      <c r="K402" s="49">
        <f t="shared" si="86"/>
        <v>60.79540656928144</v>
      </c>
      <c r="L402" s="50">
        <f t="shared" si="87"/>
        <v>0.35382986982920983</v>
      </c>
      <c r="M402" s="45">
        <v>72</v>
      </c>
      <c r="N402" s="45">
        <f t="shared" si="88"/>
        <v>121.59081313856288</v>
      </c>
      <c r="O402" s="18">
        <f t="shared" si="89"/>
        <v>0.48918941450330666</v>
      </c>
      <c r="P402" s="37">
        <f t="shared" si="90"/>
        <v>11.111111111111111</v>
      </c>
      <c r="Q402" s="37">
        <f t="shared" si="91"/>
        <v>0.95628834817584618</v>
      </c>
      <c r="R402" s="37">
        <f t="shared" si="92"/>
        <v>-4.3711651824153819</v>
      </c>
    </row>
    <row r="403" spans="1:18" x14ac:dyDescent="0.25">
      <c r="A403" s="1" t="s">
        <v>109</v>
      </c>
      <c r="B403" s="1" t="s">
        <v>2576</v>
      </c>
      <c r="C403" s="36">
        <v>59209</v>
      </c>
      <c r="D403" s="43">
        <v>17</v>
      </c>
      <c r="E403" s="43">
        <f t="shared" si="82"/>
        <v>28.711851238831933</v>
      </c>
      <c r="F403" s="6">
        <f t="shared" si="83"/>
        <v>0.99418877827514884</v>
      </c>
      <c r="G403" s="44">
        <v>3</v>
      </c>
      <c r="H403" s="44">
        <f t="shared" si="84"/>
        <v>5.0667972774409291</v>
      </c>
      <c r="I403" s="14">
        <f t="shared" si="85"/>
        <v>0.10587811410068722</v>
      </c>
      <c r="J403" s="49">
        <v>78</v>
      </c>
      <c r="K403" s="49">
        <f t="shared" si="86"/>
        <v>131.73672921346417</v>
      </c>
      <c r="L403" s="50">
        <f t="shared" si="87"/>
        <v>0.76670907194620341</v>
      </c>
      <c r="M403" s="45">
        <v>98</v>
      </c>
      <c r="N403" s="45">
        <f t="shared" si="88"/>
        <v>165.51537772973703</v>
      </c>
      <c r="O403" s="18">
        <f t="shared" si="89"/>
        <v>0.66590862116065874</v>
      </c>
      <c r="P403" s="37">
        <f t="shared" si="90"/>
        <v>17.346938775510203</v>
      </c>
      <c r="Q403" s="37">
        <f t="shared" si="91"/>
        <v>1.492980788478617</v>
      </c>
      <c r="R403" s="37">
        <f t="shared" si="92"/>
        <v>49.298078847861703</v>
      </c>
    </row>
    <row r="404" spans="1:18" x14ac:dyDescent="0.25">
      <c r="A404" s="1" t="s">
        <v>371</v>
      </c>
      <c r="B404" s="1" t="s">
        <v>2561</v>
      </c>
      <c r="C404" s="36">
        <v>59123</v>
      </c>
      <c r="D404" s="43"/>
      <c r="E404" s="43"/>
      <c r="F404" s="6"/>
      <c r="G404" s="44">
        <v>3</v>
      </c>
      <c r="H404" s="44">
        <f t="shared" si="84"/>
        <v>5.0741674136968689</v>
      </c>
      <c r="I404" s="14">
        <f t="shared" si="85"/>
        <v>0.10603212383991999</v>
      </c>
      <c r="J404" s="49">
        <v>10</v>
      </c>
      <c r="K404" s="49">
        <f t="shared" si="86"/>
        <v>16.913891378989565</v>
      </c>
      <c r="L404" s="50">
        <f t="shared" si="87"/>
        <v>9.8439015752173231E-2</v>
      </c>
      <c r="M404" s="45">
        <v>13</v>
      </c>
      <c r="N404" s="45">
        <f t="shared" si="88"/>
        <v>21.988058792686431</v>
      </c>
      <c r="O404" s="18">
        <f t="shared" si="89"/>
        <v>8.8463308445851346E-2</v>
      </c>
      <c r="P404" s="37">
        <f t="shared" si="90"/>
        <v>0</v>
      </c>
      <c r="Q404" s="37">
        <f t="shared" si="91"/>
        <v>0</v>
      </c>
      <c r="R404" s="37">
        <f t="shared" si="92"/>
        <v>-100</v>
      </c>
    </row>
    <row r="405" spans="1:18" x14ac:dyDescent="0.25">
      <c r="A405" s="1" t="s">
        <v>1459</v>
      </c>
      <c r="B405" s="1" t="s">
        <v>2643</v>
      </c>
      <c r="C405" s="36">
        <v>59057</v>
      </c>
      <c r="D405" s="43">
        <v>4</v>
      </c>
      <c r="E405" s="43">
        <f>((D405/($C405/100000)))</f>
        <v>6.7731174966557726</v>
      </c>
      <c r="F405" s="6">
        <f>((D405/$C405)/(D$1999/$C$1999))</f>
        <v>0.23452884849190878</v>
      </c>
      <c r="G405" s="44">
        <v>7</v>
      </c>
      <c r="H405" s="44">
        <f t="shared" si="84"/>
        <v>11.852955619147602</v>
      </c>
      <c r="I405" s="14">
        <f t="shared" si="85"/>
        <v>0.24768478365259056</v>
      </c>
      <c r="J405" s="49">
        <v>12</v>
      </c>
      <c r="K405" s="49">
        <f t="shared" si="86"/>
        <v>20.319352489967319</v>
      </c>
      <c r="L405" s="50">
        <f t="shared" si="87"/>
        <v>0.11825883322855693</v>
      </c>
      <c r="M405" s="45">
        <v>23</v>
      </c>
      <c r="N405" s="45">
        <f t="shared" si="88"/>
        <v>38.945425605770694</v>
      </c>
      <c r="O405" s="18">
        <f t="shared" si="89"/>
        <v>0.15668691949578514</v>
      </c>
      <c r="P405" s="37">
        <f t="shared" si="90"/>
        <v>17.391304347826086</v>
      </c>
      <c r="Q405" s="37">
        <f t="shared" si="91"/>
        <v>1.4967991536665419</v>
      </c>
      <c r="R405" s="37">
        <f t="shared" si="92"/>
        <v>49.679915366654193</v>
      </c>
    </row>
    <row r="406" spans="1:18" x14ac:dyDescent="0.25">
      <c r="A406" s="1" t="s">
        <v>1358</v>
      </c>
      <c r="B406" s="1" t="s">
        <v>2565</v>
      </c>
      <c r="C406" s="36">
        <v>58800</v>
      </c>
      <c r="D406" s="43">
        <v>8</v>
      </c>
      <c r="E406" s="43">
        <f>((D406/($C406/100000)))</f>
        <v>13.605442176870749</v>
      </c>
      <c r="F406" s="6">
        <f>((D406/$C406)/(D$1999/$C$1999))</f>
        <v>0.47110783011519242</v>
      </c>
      <c r="G406" s="44">
        <v>9</v>
      </c>
      <c r="H406" s="44">
        <f t="shared" si="84"/>
        <v>15.306122448979593</v>
      </c>
      <c r="I406" s="14">
        <f t="shared" si="85"/>
        <v>0.3198437376422239</v>
      </c>
      <c r="J406" s="49">
        <v>26</v>
      </c>
      <c r="K406" s="49">
        <f t="shared" si="86"/>
        <v>44.217687074829932</v>
      </c>
      <c r="L406" s="50">
        <f t="shared" si="87"/>
        <v>0.2573473777826687</v>
      </c>
      <c r="M406" s="45">
        <v>43</v>
      </c>
      <c r="N406" s="45">
        <f t="shared" si="88"/>
        <v>73.129251700680271</v>
      </c>
      <c r="O406" s="18">
        <f t="shared" si="89"/>
        <v>0.29421676604591179</v>
      </c>
      <c r="P406" s="37">
        <f t="shared" si="90"/>
        <v>18.604651162790699</v>
      </c>
      <c r="Q406" s="37">
        <f t="shared" si="91"/>
        <v>1.6012270015967658</v>
      </c>
      <c r="R406" s="37">
        <f t="shared" si="92"/>
        <v>60.122700159676576</v>
      </c>
    </row>
    <row r="407" spans="1:18" x14ac:dyDescent="0.25">
      <c r="A407" s="1" t="s">
        <v>449</v>
      </c>
      <c r="B407" s="1" t="s">
        <v>2572</v>
      </c>
      <c r="C407" s="36">
        <v>58776</v>
      </c>
      <c r="D407" s="43">
        <v>34</v>
      </c>
      <c r="E407" s="43">
        <f>((D407/($C407/100000)))</f>
        <v>57.846740166054175</v>
      </c>
      <c r="F407" s="6">
        <f>((D407/$C407)/(D$1999/$C$1999))</f>
        <v>2.0030258395567335</v>
      </c>
      <c r="G407" s="44">
        <v>39</v>
      </c>
      <c r="H407" s="44">
        <f t="shared" si="84"/>
        <v>66.353613719885672</v>
      </c>
      <c r="I407" s="14">
        <f t="shared" si="85"/>
        <v>1.3865554707914567</v>
      </c>
      <c r="J407" s="49">
        <v>144</v>
      </c>
      <c r="K407" s="49">
        <f t="shared" si="86"/>
        <v>244.99795835034709</v>
      </c>
      <c r="L407" s="50">
        <f t="shared" si="87"/>
        <v>1.4258905500161059</v>
      </c>
      <c r="M407" s="45">
        <v>217</v>
      </c>
      <c r="N407" s="45">
        <f t="shared" si="88"/>
        <v>369.19831223628694</v>
      </c>
      <c r="O407" s="18">
        <f t="shared" si="89"/>
        <v>1.485374606325401</v>
      </c>
      <c r="P407" s="37">
        <f t="shared" si="90"/>
        <v>15.668202764976957</v>
      </c>
      <c r="Q407" s="37">
        <f t="shared" si="91"/>
        <v>1.3484987766903638</v>
      </c>
      <c r="R407" s="37">
        <f t="shared" si="92"/>
        <v>34.849877669036374</v>
      </c>
    </row>
    <row r="408" spans="1:18" x14ac:dyDescent="0.25">
      <c r="A408" s="1" t="s">
        <v>198</v>
      </c>
      <c r="B408" s="1" t="s">
        <v>2563</v>
      </c>
      <c r="C408" s="36">
        <v>58658</v>
      </c>
      <c r="D408" s="43"/>
      <c r="E408" s="43"/>
      <c r="F408" s="6"/>
      <c r="G408" s="44">
        <v>2</v>
      </c>
      <c r="H408" s="44">
        <f t="shared" si="84"/>
        <v>3.4095945992021548</v>
      </c>
      <c r="I408" s="14">
        <f t="shared" si="85"/>
        <v>7.1248448722965776E-2</v>
      </c>
      <c r="J408" s="49">
        <v>4</v>
      </c>
      <c r="K408" s="49">
        <f t="shared" si="86"/>
        <v>6.8191891984043096</v>
      </c>
      <c r="L408" s="50">
        <f t="shared" si="87"/>
        <v>3.9687748837776531E-2</v>
      </c>
      <c r="M408" s="45">
        <v>6</v>
      </c>
      <c r="N408" s="45">
        <f t="shared" si="88"/>
        <v>10.228783797606464</v>
      </c>
      <c r="O408" s="18">
        <f t="shared" si="89"/>
        <v>4.1152885056618169E-2</v>
      </c>
      <c r="P408" s="37">
        <f t="shared" si="90"/>
        <v>0</v>
      </c>
      <c r="Q408" s="37">
        <f t="shared" si="91"/>
        <v>0</v>
      </c>
      <c r="R408" s="37">
        <f t="shared" si="92"/>
        <v>-100</v>
      </c>
    </row>
    <row r="409" spans="1:18" x14ac:dyDescent="0.25">
      <c r="A409" s="1" t="s">
        <v>1701</v>
      </c>
      <c r="B409" s="1" t="s">
        <v>2551</v>
      </c>
      <c r="C409" s="36">
        <v>58611</v>
      </c>
      <c r="D409" s="43">
        <v>1</v>
      </c>
      <c r="E409" s="43">
        <f t="shared" ref="E409:E442" si="93">((D409/($C409/100000)))</f>
        <v>1.7061643718755863</v>
      </c>
      <c r="F409" s="6">
        <f t="shared" ref="F409:F442" si="94">((D409/$C409)/(D$1999/$C$1999))</f>
        <v>5.90783735364806E-2</v>
      </c>
      <c r="G409" s="44">
        <v>13</v>
      </c>
      <c r="H409" s="44">
        <f t="shared" si="84"/>
        <v>22.180136834382623</v>
      </c>
      <c r="I409" s="14">
        <f t="shared" si="85"/>
        <v>0.46348628727962704</v>
      </c>
      <c r="J409" s="49">
        <v>8</v>
      </c>
      <c r="K409" s="49">
        <f t="shared" si="86"/>
        <v>13.649314975004691</v>
      </c>
      <c r="L409" s="50">
        <f t="shared" si="87"/>
        <v>7.9439148669236001E-2</v>
      </c>
      <c r="M409" s="45">
        <v>22</v>
      </c>
      <c r="N409" s="45">
        <f t="shared" si="88"/>
        <v>37.535616181262903</v>
      </c>
      <c r="O409" s="18">
        <f t="shared" si="89"/>
        <v>0.15101491328796185</v>
      </c>
      <c r="P409" s="37">
        <f t="shared" si="90"/>
        <v>4.5454545454545459</v>
      </c>
      <c r="Q409" s="37">
        <f t="shared" si="91"/>
        <v>0.39120886970830077</v>
      </c>
      <c r="R409" s="37">
        <f t="shared" si="92"/>
        <v>-60.879113029169929</v>
      </c>
    </row>
    <row r="410" spans="1:18" x14ac:dyDescent="0.25">
      <c r="A410" s="1" t="s">
        <v>134</v>
      </c>
      <c r="B410" s="1" t="s">
        <v>2581</v>
      </c>
      <c r="C410" s="36">
        <v>58167</v>
      </c>
      <c r="D410" s="43">
        <v>1</v>
      </c>
      <c r="E410" s="43">
        <f t="shared" si="93"/>
        <v>1.7191878556569875</v>
      </c>
      <c r="F410" s="6">
        <f t="shared" si="94"/>
        <v>5.9529330227563126E-2</v>
      </c>
      <c r="G410" s="44">
        <v>6</v>
      </c>
      <c r="H410" s="44">
        <f t="shared" si="84"/>
        <v>10.315127133941925</v>
      </c>
      <c r="I410" s="14">
        <f t="shared" si="85"/>
        <v>0.21554961602928085</v>
      </c>
      <c r="J410" s="49">
        <v>18</v>
      </c>
      <c r="K410" s="49">
        <f t="shared" si="86"/>
        <v>30.945381401825777</v>
      </c>
      <c r="L410" s="50">
        <f t="shared" si="87"/>
        <v>0.18010242699414322</v>
      </c>
      <c r="M410" s="45">
        <v>25</v>
      </c>
      <c r="N410" s="45">
        <f t="shared" si="88"/>
        <v>42.979696391424689</v>
      </c>
      <c r="O410" s="18">
        <f t="shared" si="89"/>
        <v>0.17291777207946579</v>
      </c>
      <c r="P410" s="37">
        <f t="shared" si="90"/>
        <v>4</v>
      </c>
      <c r="Q410" s="37">
        <f t="shared" si="91"/>
        <v>0.34426380534330464</v>
      </c>
      <c r="R410" s="37">
        <f t="shared" si="92"/>
        <v>-65.573619465669537</v>
      </c>
    </row>
    <row r="411" spans="1:18" x14ac:dyDescent="0.25">
      <c r="A411" s="1" t="s">
        <v>1929</v>
      </c>
      <c r="B411" s="1" t="s">
        <v>2577</v>
      </c>
      <c r="C411" s="36">
        <v>58139</v>
      </c>
      <c r="D411" s="43">
        <v>32</v>
      </c>
      <c r="E411" s="43">
        <f t="shared" si="93"/>
        <v>55.040506372658633</v>
      </c>
      <c r="F411" s="6">
        <f t="shared" si="94"/>
        <v>1.9058559941363502</v>
      </c>
      <c r="G411" s="44">
        <v>53</v>
      </c>
      <c r="H411" s="44">
        <f t="shared" si="84"/>
        <v>91.160838679715866</v>
      </c>
      <c r="I411" s="14">
        <f t="shared" si="85"/>
        <v>1.9049385935014489</v>
      </c>
      <c r="J411" s="49">
        <v>181</v>
      </c>
      <c r="K411" s="49">
        <f t="shared" si="86"/>
        <v>311.32286417035039</v>
      </c>
      <c r="L411" s="50">
        <f t="shared" si="87"/>
        <v>1.8119021603831313</v>
      </c>
      <c r="M411" s="45">
        <v>266</v>
      </c>
      <c r="N411" s="45">
        <f t="shared" si="88"/>
        <v>457.52420922272489</v>
      </c>
      <c r="O411" s="18">
        <f t="shared" si="89"/>
        <v>1.8407311724751456</v>
      </c>
      <c r="P411" s="37">
        <f t="shared" si="90"/>
        <v>12.030075187969924</v>
      </c>
      <c r="Q411" s="37">
        <f t="shared" si="91"/>
        <v>1.0353798656941493</v>
      </c>
      <c r="R411" s="37">
        <f t="shared" si="92"/>
        <v>3.5379865694149304</v>
      </c>
    </row>
    <row r="412" spans="1:18" x14ac:dyDescent="0.25">
      <c r="A412" s="1" t="s">
        <v>1</v>
      </c>
      <c r="B412" s="1" t="s">
        <v>2587</v>
      </c>
      <c r="C412" s="36">
        <v>57981</v>
      </c>
      <c r="D412" s="43">
        <v>5</v>
      </c>
      <c r="E412" s="43">
        <f t="shared" si="93"/>
        <v>8.6235145996102158</v>
      </c>
      <c r="F412" s="6">
        <f t="shared" si="94"/>
        <v>0.29860148594769531</v>
      </c>
      <c r="G412" s="44">
        <v>64</v>
      </c>
      <c r="H412" s="44">
        <f t="shared" si="84"/>
        <v>110.38098687501078</v>
      </c>
      <c r="I412" s="14">
        <f t="shared" si="85"/>
        <v>2.3065716039070598</v>
      </c>
      <c r="J412" s="49">
        <v>132</v>
      </c>
      <c r="K412" s="49">
        <f t="shared" si="86"/>
        <v>227.6607854297097</v>
      </c>
      <c r="L412" s="50">
        <f t="shared" si="87"/>
        <v>1.3249880314890696</v>
      </c>
      <c r="M412" s="45">
        <v>201</v>
      </c>
      <c r="N412" s="45">
        <f t="shared" si="88"/>
        <v>346.66528690433069</v>
      </c>
      <c r="O412" s="18">
        <f t="shared" si="89"/>
        <v>1.3947187649456225</v>
      </c>
      <c r="P412" s="37">
        <f t="shared" si="90"/>
        <v>2.4875621890547266</v>
      </c>
      <c r="Q412" s="37">
        <f t="shared" si="91"/>
        <v>0.21409440630802529</v>
      </c>
      <c r="R412" s="37">
        <f t="shared" si="92"/>
        <v>-78.590559369197479</v>
      </c>
    </row>
    <row r="413" spans="1:18" x14ac:dyDescent="0.25">
      <c r="A413" s="1" t="s">
        <v>501</v>
      </c>
      <c r="B413" s="1" t="s">
        <v>2575</v>
      </c>
      <c r="C413" s="36">
        <v>57255</v>
      </c>
      <c r="D413" s="43">
        <v>3</v>
      </c>
      <c r="E413" s="43">
        <f t="shared" si="93"/>
        <v>5.2397170552790149</v>
      </c>
      <c r="F413" s="6">
        <f t="shared" si="94"/>
        <v>0.18143267232625959</v>
      </c>
      <c r="G413" s="44">
        <v>4</v>
      </c>
      <c r="H413" s="44">
        <f t="shared" si="84"/>
        <v>6.9862894070386865</v>
      </c>
      <c r="I413" s="14">
        <f t="shared" si="85"/>
        <v>0.14598869985823862</v>
      </c>
      <c r="J413" s="49">
        <v>5</v>
      </c>
      <c r="K413" s="49">
        <f t="shared" si="86"/>
        <v>8.732861758798359</v>
      </c>
      <c r="L413" s="50">
        <f t="shared" si="87"/>
        <v>5.0825342138815281E-2</v>
      </c>
      <c r="M413" s="45">
        <v>12</v>
      </c>
      <c r="N413" s="45">
        <f t="shared" si="88"/>
        <v>20.95886822111606</v>
      </c>
      <c r="O413" s="18">
        <f t="shared" si="89"/>
        <v>8.4322624457291384E-2</v>
      </c>
      <c r="P413" s="37">
        <f t="shared" si="90"/>
        <v>25</v>
      </c>
      <c r="Q413" s="37">
        <f t="shared" si="91"/>
        <v>2.1516487833956539</v>
      </c>
      <c r="R413" s="37">
        <f t="shared" si="92"/>
        <v>115.16487833956539</v>
      </c>
    </row>
    <row r="414" spans="1:18" x14ac:dyDescent="0.25">
      <c r="A414" s="1" t="s">
        <v>1343</v>
      </c>
      <c r="B414" s="1" t="s">
        <v>2574</v>
      </c>
      <c r="C414" s="36">
        <v>57203</v>
      </c>
      <c r="D414" s="43">
        <v>2</v>
      </c>
      <c r="E414" s="43">
        <f t="shared" si="93"/>
        <v>3.4963201230704679</v>
      </c>
      <c r="F414" s="6">
        <f t="shared" si="94"/>
        <v>0.1210650683127341</v>
      </c>
      <c r="G414" s="44">
        <v>5</v>
      </c>
      <c r="H414" s="44">
        <f t="shared" si="84"/>
        <v>8.7408003076761709</v>
      </c>
      <c r="I414" s="14">
        <f t="shared" si="85"/>
        <v>0.18265176237224123</v>
      </c>
      <c r="J414" s="49">
        <v>11</v>
      </c>
      <c r="K414" s="49">
        <f t="shared" si="86"/>
        <v>19.229760676887576</v>
      </c>
      <c r="L414" s="50">
        <f t="shared" si="87"/>
        <v>0.11191739805862126</v>
      </c>
      <c r="M414" s="45">
        <v>18</v>
      </c>
      <c r="N414" s="45">
        <f t="shared" si="88"/>
        <v>31.466881107634212</v>
      </c>
      <c r="O414" s="18">
        <f t="shared" si="89"/>
        <v>0.12659891605253792</v>
      </c>
      <c r="P414" s="37">
        <f t="shared" si="90"/>
        <v>11.111111111111111</v>
      </c>
      <c r="Q414" s="37">
        <f t="shared" si="91"/>
        <v>0.95628834817584618</v>
      </c>
      <c r="R414" s="37">
        <f t="shared" si="92"/>
        <v>-4.3711651824153819</v>
      </c>
    </row>
    <row r="415" spans="1:18" x14ac:dyDescent="0.25">
      <c r="A415" s="1" t="s">
        <v>455</v>
      </c>
      <c r="B415" s="1" t="s">
        <v>2600</v>
      </c>
      <c r="C415" s="36">
        <v>57003</v>
      </c>
      <c r="D415" s="43">
        <v>23</v>
      </c>
      <c r="E415" s="43">
        <f t="shared" si="93"/>
        <v>40.348753574373276</v>
      </c>
      <c r="F415" s="6">
        <f t="shared" si="94"/>
        <v>1.3971331102042575</v>
      </c>
      <c r="G415" s="44">
        <v>16</v>
      </c>
      <c r="H415" s="44">
        <f t="shared" si="84"/>
        <v>28.068698138694455</v>
      </c>
      <c r="I415" s="14">
        <f t="shared" si="85"/>
        <v>0.58653635846418284</v>
      </c>
      <c r="J415" s="49">
        <v>47</v>
      </c>
      <c r="K415" s="49">
        <f t="shared" si="86"/>
        <v>82.451800782414949</v>
      </c>
      <c r="L415" s="50">
        <f t="shared" si="87"/>
        <v>0.47987029916116647</v>
      </c>
      <c r="M415" s="45">
        <v>86</v>
      </c>
      <c r="N415" s="45">
        <f t="shared" si="88"/>
        <v>150.8692524954827</v>
      </c>
      <c r="O415" s="18">
        <f t="shared" si="89"/>
        <v>0.60698369712119049</v>
      </c>
      <c r="P415" s="37">
        <f t="shared" si="90"/>
        <v>26.744186046511626</v>
      </c>
      <c r="Q415" s="37">
        <f t="shared" si="91"/>
        <v>2.3017638147953505</v>
      </c>
      <c r="R415" s="37">
        <f t="shared" si="92"/>
        <v>130.17638147953505</v>
      </c>
    </row>
    <row r="416" spans="1:18" x14ac:dyDescent="0.25">
      <c r="A416" s="1" t="s">
        <v>1465</v>
      </c>
      <c r="B416" s="1" t="s">
        <v>2584</v>
      </c>
      <c r="C416" s="36">
        <v>56992</v>
      </c>
      <c r="D416" s="43">
        <v>6</v>
      </c>
      <c r="E416" s="43">
        <f t="shared" si="93"/>
        <v>10.527793374508704</v>
      </c>
      <c r="F416" s="6">
        <f t="shared" si="94"/>
        <v>0.36453985310359327</v>
      </c>
      <c r="G416" s="44">
        <v>25</v>
      </c>
      <c r="H416" s="44">
        <f t="shared" si="84"/>
        <v>43.8658057271196</v>
      </c>
      <c r="I416" s="14">
        <f t="shared" si="85"/>
        <v>0.91663994621870748</v>
      </c>
      <c r="J416" s="49">
        <v>55</v>
      </c>
      <c r="K416" s="49">
        <f t="shared" si="86"/>
        <v>96.504772599663113</v>
      </c>
      <c r="L416" s="50">
        <f t="shared" si="87"/>
        <v>0.56165873465989191</v>
      </c>
      <c r="M416" s="45">
        <v>86</v>
      </c>
      <c r="N416" s="45">
        <f t="shared" si="88"/>
        <v>150.89837170129141</v>
      </c>
      <c r="O416" s="18">
        <f t="shared" si="89"/>
        <v>0.60710085076851539</v>
      </c>
      <c r="P416" s="37">
        <f t="shared" si="90"/>
        <v>6.9767441860465116</v>
      </c>
      <c r="Q416" s="37">
        <f t="shared" si="91"/>
        <v>0.60046012559878714</v>
      </c>
      <c r="R416" s="37">
        <f t="shared" si="92"/>
        <v>-39.953987440121288</v>
      </c>
    </row>
    <row r="417" spans="1:18" x14ac:dyDescent="0.25">
      <c r="A417" s="1" t="s">
        <v>84</v>
      </c>
      <c r="B417" s="1" t="s">
        <v>2641</v>
      </c>
      <c r="C417" s="36">
        <v>56971</v>
      </c>
      <c r="D417" s="43">
        <v>5</v>
      </c>
      <c r="E417" s="43">
        <f t="shared" si="93"/>
        <v>8.7763950079865189</v>
      </c>
      <c r="F417" s="6">
        <f t="shared" si="94"/>
        <v>0.30389518802080573</v>
      </c>
      <c r="G417" s="44">
        <v>9</v>
      </c>
      <c r="H417" s="44">
        <f t="shared" si="84"/>
        <v>15.797511014375734</v>
      </c>
      <c r="I417" s="14">
        <f t="shared" si="85"/>
        <v>0.33011201792776618</v>
      </c>
      <c r="J417" s="49">
        <v>36</v>
      </c>
      <c r="K417" s="49">
        <f t="shared" si="86"/>
        <v>63.190044057502938</v>
      </c>
      <c r="L417" s="50">
        <f t="shared" si="87"/>
        <v>0.36776668378537603</v>
      </c>
      <c r="M417" s="45">
        <v>50</v>
      </c>
      <c r="N417" s="45">
        <f t="shared" si="88"/>
        <v>87.763950079865182</v>
      </c>
      <c r="O417" s="18">
        <f t="shared" si="89"/>
        <v>0.35309571706820264</v>
      </c>
      <c r="P417" s="37">
        <f t="shared" si="90"/>
        <v>10</v>
      </c>
      <c r="Q417" s="37">
        <f t="shared" si="91"/>
        <v>0.86065951335826163</v>
      </c>
      <c r="R417" s="37">
        <f t="shared" si="92"/>
        <v>-13.934048664173837</v>
      </c>
    </row>
    <row r="418" spans="1:18" x14ac:dyDescent="0.25">
      <c r="A418" s="1" t="s">
        <v>1660</v>
      </c>
      <c r="B418" s="1" t="s">
        <v>2571</v>
      </c>
      <c r="C418" s="36">
        <v>56635</v>
      </c>
      <c r="D418" s="43">
        <v>13</v>
      </c>
      <c r="E418" s="43">
        <f t="shared" si="93"/>
        <v>22.954003707954445</v>
      </c>
      <c r="F418" s="6">
        <f t="shared" si="94"/>
        <v>0.79481509962932173</v>
      </c>
      <c r="G418" s="44">
        <v>40</v>
      </c>
      <c r="H418" s="44">
        <f t="shared" si="84"/>
        <v>70.627703716782904</v>
      </c>
      <c r="I418" s="14">
        <f t="shared" si="85"/>
        <v>1.4758688108737446</v>
      </c>
      <c r="J418" s="49">
        <v>79</v>
      </c>
      <c r="K418" s="49">
        <f t="shared" si="86"/>
        <v>139.48971484064623</v>
      </c>
      <c r="L418" s="50">
        <f t="shared" si="87"/>
        <v>0.8118315252704924</v>
      </c>
      <c r="M418" s="45">
        <v>132</v>
      </c>
      <c r="N418" s="45">
        <f t="shared" si="88"/>
        <v>233.07142226538357</v>
      </c>
      <c r="O418" s="18">
        <f t="shared" si="89"/>
        <v>0.937703019269434</v>
      </c>
      <c r="P418" s="37">
        <f t="shared" si="90"/>
        <v>9.8484848484848477</v>
      </c>
      <c r="Q418" s="37">
        <f t="shared" si="91"/>
        <v>0.84761921770131821</v>
      </c>
      <c r="R418" s="37">
        <f t="shared" si="92"/>
        <v>-15.238078229868179</v>
      </c>
    </row>
    <row r="419" spans="1:18" x14ac:dyDescent="0.25">
      <c r="A419" s="1" t="s">
        <v>1954</v>
      </c>
      <c r="B419" s="1" t="s">
        <v>2597</v>
      </c>
      <c r="C419" s="36">
        <v>56515</v>
      </c>
      <c r="D419" s="43">
        <v>7</v>
      </c>
      <c r="E419" s="43">
        <f t="shared" si="93"/>
        <v>12.386092187914713</v>
      </c>
      <c r="F419" s="6">
        <f t="shared" si="94"/>
        <v>0.42888609854775989</v>
      </c>
      <c r="G419" s="44">
        <v>7</v>
      </c>
      <c r="H419" s="44">
        <f t="shared" si="84"/>
        <v>12.386092187914713</v>
      </c>
      <c r="I419" s="14">
        <f t="shared" si="85"/>
        <v>0.25882544931736778</v>
      </c>
      <c r="J419" s="49">
        <v>34</v>
      </c>
      <c r="K419" s="49">
        <f t="shared" si="86"/>
        <v>60.161019198442887</v>
      </c>
      <c r="L419" s="50">
        <f t="shared" si="87"/>
        <v>0.35013772903253138</v>
      </c>
      <c r="M419" s="45">
        <v>48</v>
      </c>
      <c r="N419" s="45">
        <f t="shared" si="88"/>
        <v>84.933203574272312</v>
      </c>
      <c r="O419" s="18">
        <f t="shared" si="89"/>
        <v>0.34170693538368346</v>
      </c>
      <c r="P419" s="37">
        <f t="shared" si="90"/>
        <v>14.583333333333334</v>
      </c>
      <c r="Q419" s="37">
        <f t="shared" si="91"/>
        <v>1.2551284569807981</v>
      </c>
      <c r="R419" s="37">
        <f t="shared" si="92"/>
        <v>25.512845698079811</v>
      </c>
    </row>
    <row r="420" spans="1:18" x14ac:dyDescent="0.25">
      <c r="A420" s="1" t="s">
        <v>1723</v>
      </c>
      <c r="B420" s="1" t="s">
        <v>2582</v>
      </c>
      <c r="C420" s="36">
        <v>56503</v>
      </c>
      <c r="D420" s="43">
        <v>2</v>
      </c>
      <c r="E420" s="43">
        <f t="shared" si="93"/>
        <v>3.5396350636249401</v>
      </c>
      <c r="F420" s="6">
        <f t="shared" si="94"/>
        <v>0.12256490987546376</v>
      </c>
      <c r="G420" s="44">
        <v>1</v>
      </c>
      <c r="H420" s="44">
        <f t="shared" si="84"/>
        <v>1.76981753181247</v>
      </c>
      <c r="I420" s="14">
        <f t="shared" si="85"/>
        <v>3.6982916882216221E-2</v>
      </c>
      <c r="J420" s="49">
        <v>7</v>
      </c>
      <c r="K420" s="49">
        <f t="shared" si="86"/>
        <v>12.388722722687291</v>
      </c>
      <c r="L420" s="50">
        <f t="shared" si="87"/>
        <v>7.2102489245190818E-2</v>
      </c>
      <c r="M420" s="45">
        <v>10</v>
      </c>
      <c r="N420" s="45">
        <f t="shared" si="88"/>
        <v>17.698175318124701</v>
      </c>
      <c r="O420" s="18">
        <f t="shared" si="89"/>
        <v>7.1204063844725315E-2</v>
      </c>
      <c r="P420" s="37">
        <f t="shared" si="90"/>
        <v>20</v>
      </c>
      <c r="Q420" s="37">
        <f t="shared" si="91"/>
        <v>1.7213190267165233</v>
      </c>
      <c r="R420" s="37">
        <f t="shared" si="92"/>
        <v>72.131902671652327</v>
      </c>
    </row>
    <row r="421" spans="1:18" x14ac:dyDescent="0.25">
      <c r="A421" s="1" t="s">
        <v>840</v>
      </c>
      <c r="B421" s="1" t="s">
        <v>2608</v>
      </c>
      <c r="C421" s="36">
        <v>56334</v>
      </c>
      <c r="D421" s="43">
        <v>12</v>
      </c>
      <c r="E421" s="43">
        <f t="shared" si="93"/>
        <v>21.301523058898713</v>
      </c>
      <c r="F421" s="6">
        <f t="shared" si="94"/>
        <v>0.73759560152234838</v>
      </c>
      <c r="G421" s="44">
        <v>5</v>
      </c>
      <c r="H421" s="44">
        <f t="shared" ref="H421:H452" si="95">((G421/($C421/100000)))</f>
        <v>8.8756346078744635</v>
      </c>
      <c r="I421" s="14">
        <f t="shared" ref="I421:I442" si="96">((G421/$C421)/($G$1999/$C$1999))</f>
        <v>0.18546932159937721</v>
      </c>
      <c r="J421" s="49">
        <v>52</v>
      </c>
      <c r="K421" s="49">
        <f t="shared" si="86"/>
        <v>92.306599921894417</v>
      </c>
      <c r="L421" s="50">
        <f t="shared" si="87"/>
        <v>0.53722532799449429</v>
      </c>
      <c r="M421" s="45">
        <v>69</v>
      </c>
      <c r="N421" s="45">
        <f t="shared" si="88"/>
        <v>122.4837575886676</v>
      </c>
      <c r="O421" s="18">
        <f t="shared" si="89"/>
        <v>0.49278194720750795</v>
      </c>
      <c r="P421" s="37">
        <f t="shared" si="90"/>
        <v>17.391304347826086</v>
      </c>
      <c r="Q421" s="37">
        <f t="shared" si="91"/>
        <v>1.4967991536665419</v>
      </c>
      <c r="R421" s="37">
        <f t="shared" si="92"/>
        <v>49.679915366654193</v>
      </c>
    </row>
    <row r="422" spans="1:18" x14ac:dyDescent="0.25">
      <c r="A422" s="1" t="s">
        <v>834</v>
      </c>
      <c r="B422" s="1" t="s">
        <v>2589</v>
      </c>
      <c r="C422" s="36">
        <v>55553</v>
      </c>
      <c r="D422" s="43">
        <v>20</v>
      </c>
      <c r="E422" s="43">
        <f t="shared" si="93"/>
        <v>36.001656076179508</v>
      </c>
      <c r="F422" s="6">
        <f t="shared" si="94"/>
        <v>1.2466086624832733</v>
      </c>
      <c r="G422" s="44">
        <v>7</v>
      </c>
      <c r="H422" s="44">
        <f t="shared" si="95"/>
        <v>12.600579626662828</v>
      </c>
      <c r="I422" s="14">
        <f t="shared" si="96"/>
        <v>0.26330747697101942</v>
      </c>
      <c r="J422" s="49">
        <v>58</v>
      </c>
      <c r="K422" s="49">
        <f t="shared" si="86"/>
        <v>104.40480262092056</v>
      </c>
      <c r="L422" s="50">
        <f t="shared" si="87"/>
        <v>0.60763698781760278</v>
      </c>
      <c r="M422" s="45">
        <v>85</v>
      </c>
      <c r="N422" s="45">
        <f t="shared" si="88"/>
        <v>153.00703832376291</v>
      </c>
      <c r="O422" s="18">
        <f t="shared" si="89"/>
        <v>0.6155845294593878</v>
      </c>
      <c r="P422" s="37">
        <f t="shared" si="90"/>
        <v>23.52941176470588</v>
      </c>
      <c r="Q422" s="37">
        <f t="shared" si="91"/>
        <v>2.0250812079017919</v>
      </c>
      <c r="R422" s="37">
        <f t="shared" si="92"/>
        <v>102.50812079017919</v>
      </c>
    </row>
    <row r="423" spans="1:18" x14ac:dyDescent="0.25">
      <c r="A423" s="1" t="s">
        <v>187</v>
      </c>
      <c r="B423" s="1" t="s">
        <v>2591</v>
      </c>
      <c r="C423" s="36">
        <v>55255</v>
      </c>
      <c r="D423" s="43">
        <v>3</v>
      </c>
      <c r="E423" s="43">
        <f t="shared" si="93"/>
        <v>5.4293729074291921</v>
      </c>
      <c r="F423" s="6">
        <f t="shared" si="94"/>
        <v>0.18799977656393074</v>
      </c>
      <c r="G423" s="44">
        <v>2</v>
      </c>
      <c r="H423" s="44">
        <f t="shared" si="95"/>
        <v>3.6195819382861281</v>
      </c>
      <c r="I423" s="14">
        <f t="shared" si="96"/>
        <v>7.5636440235123087E-2</v>
      </c>
      <c r="J423" s="49">
        <v>2</v>
      </c>
      <c r="K423" s="49">
        <f t="shared" si="86"/>
        <v>3.6195819382861281</v>
      </c>
      <c r="L423" s="50">
        <f t="shared" si="87"/>
        <v>2.106600281717759E-2</v>
      </c>
      <c r="M423" s="45">
        <v>7</v>
      </c>
      <c r="N423" s="45">
        <f t="shared" si="88"/>
        <v>12.668536784001448</v>
      </c>
      <c r="O423" s="18">
        <f t="shared" si="89"/>
        <v>5.096860471618786E-2</v>
      </c>
      <c r="P423" s="37">
        <f t="shared" si="90"/>
        <v>42.857142857142854</v>
      </c>
      <c r="Q423" s="37">
        <f t="shared" si="91"/>
        <v>3.6885407715354064</v>
      </c>
      <c r="R423" s="37">
        <f t="shared" si="92"/>
        <v>268.85407715354063</v>
      </c>
    </row>
    <row r="424" spans="1:18" x14ac:dyDescent="0.25">
      <c r="A424" s="1" t="s">
        <v>1147</v>
      </c>
      <c r="B424" s="1" t="s">
        <v>2579</v>
      </c>
      <c r="C424" s="36">
        <v>55235</v>
      </c>
      <c r="D424" s="43">
        <v>7</v>
      </c>
      <c r="E424" s="43">
        <f t="shared" si="93"/>
        <v>12.673123925047523</v>
      </c>
      <c r="F424" s="6">
        <f t="shared" si="94"/>
        <v>0.43882498161359013</v>
      </c>
      <c r="G424" s="44">
        <v>10</v>
      </c>
      <c r="H424" s="44">
        <f t="shared" si="95"/>
        <v>18.104462750067892</v>
      </c>
      <c r="I424" s="14">
        <f t="shared" si="96"/>
        <v>0.37831913688709384</v>
      </c>
      <c r="J424" s="49">
        <v>49</v>
      </c>
      <c r="K424" s="49">
        <f t="shared" si="86"/>
        <v>88.711867475332667</v>
      </c>
      <c r="L424" s="50">
        <f t="shared" si="87"/>
        <v>0.51630394946586622</v>
      </c>
      <c r="M424" s="45">
        <v>66</v>
      </c>
      <c r="N424" s="45">
        <f t="shared" si="88"/>
        <v>119.48945415044808</v>
      </c>
      <c r="O424" s="18">
        <f t="shared" si="89"/>
        <v>0.48073513620280978</v>
      </c>
      <c r="P424" s="37">
        <f t="shared" si="90"/>
        <v>10.606060606060606</v>
      </c>
      <c r="Q424" s="37">
        <f t="shared" si="91"/>
        <v>0.91282069598603499</v>
      </c>
      <c r="R424" s="37">
        <f t="shared" si="92"/>
        <v>-8.7179304013965009</v>
      </c>
    </row>
    <row r="425" spans="1:18" x14ac:dyDescent="0.25">
      <c r="A425" s="1" t="s">
        <v>1336</v>
      </c>
      <c r="B425" s="1" t="s">
        <v>2599</v>
      </c>
      <c r="C425" s="36">
        <v>55208</v>
      </c>
      <c r="D425" s="43">
        <v>6</v>
      </c>
      <c r="E425" s="43">
        <f t="shared" si="93"/>
        <v>10.8679901463556</v>
      </c>
      <c r="F425" s="6">
        <f t="shared" si="94"/>
        <v>0.37631965128387163</v>
      </c>
      <c r="G425" s="44">
        <v>2</v>
      </c>
      <c r="H425" s="44">
        <f t="shared" si="95"/>
        <v>3.6226633821185334</v>
      </c>
      <c r="I425" s="14">
        <f t="shared" si="96"/>
        <v>7.5700831495285587E-2</v>
      </c>
      <c r="J425" s="49">
        <v>13</v>
      </c>
      <c r="K425" s="49">
        <f t="shared" si="86"/>
        <v>23.547311983770467</v>
      </c>
      <c r="L425" s="50">
        <f t="shared" si="87"/>
        <v>0.13704558953069229</v>
      </c>
      <c r="M425" s="45">
        <v>21</v>
      </c>
      <c r="N425" s="45">
        <f t="shared" si="88"/>
        <v>38.037965512244604</v>
      </c>
      <c r="O425" s="18">
        <f t="shared" si="89"/>
        <v>0.15303598682761341</v>
      </c>
      <c r="P425" s="37">
        <f t="shared" si="90"/>
        <v>28.571428571428569</v>
      </c>
      <c r="Q425" s="37">
        <f t="shared" si="91"/>
        <v>2.4590271810236044</v>
      </c>
      <c r="R425" s="37">
        <f t="shared" si="92"/>
        <v>145.90271810236044</v>
      </c>
    </row>
    <row r="426" spans="1:18" x14ac:dyDescent="0.25">
      <c r="A426" s="1" t="s">
        <v>525</v>
      </c>
      <c r="B426" s="1" t="s">
        <v>2595</v>
      </c>
      <c r="C426" s="36">
        <v>55191</v>
      </c>
      <c r="D426" s="43">
        <v>3</v>
      </c>
      <c r="E426" s="43">
        <f t="shared" si="93"/>
        <v>5.4356688590531066</v>
      </c>
      <c r="F426" s="6">
        <f t="shared" si="94"/>
        <v>0.18821778286387261</v>
      </c>
      <c r="G426" s="44">
        <v>5</v>
      </c>
      <c r="H426" s="44">
        <f t="shared" si="95"/>
        <v>9.0594480984218446</v>
      </c>
      <c r="I426" s="14">
        <f t="shared" si="96"/>
        <v>0.18931037239729875</v>
      </c>
      <c r="J426" s="49">
        <v>35</v>
      </c>
      <c r="K426" s="49">
        <f t="shared" si="86"/>
        <v>63.416136688952911</v>
      </c>
      <c r="L426" s="50">
        <f t="shared" si="87"/>
        <v>0.36908254514513394</v>
      </c>
      <c r="M426" s="45">
        <v>43</v>
      </c>
      <c r="N426" s="45">
        <f t="shared" si="88"/>
        <v>77.911253646427852</v>
      </c>
      <c r="O426" s="18">
        <f t="shared" si="89"/>
        <v>0.3134559229493869</v>
      </c>
      <c r="P426" s="37">
        <f t="shared" si="90"/>
        <v>6.9767441860465116</v>
      </c>
      <c r="Q426" s="37">
        <f t="shared" si="91"/>
        <v>0.60046012559878714</v>
      </c>
      <c r="R426" s="37">
        <f t="shared" si="92"/>
        <v>-39.953987440121288</v>
      </c>
    </row>
    <row r="427" spans="1:18" x14ac:dyDescent="0.25">
      <c r="A427" s="1" t="s">
        <v>689</v>
      </c>
      <c r="B427" s="1" t="s">
        <v>2601</v>
      </c>
      <c r="C427" s="36">
        <v>54849</v>
      </c>
      <c r="D427" s="43">
        <v>2</v>
      </c>
      <c r="E427" s="43">
        <f t="shared" si="93"/>
        <v>3.6463745920618424</v>
      </c>
      <c r="F427" s="6">
        <f t="shared" si="94"/>
        <v>0.1262609182062267</v>
      </c>
      <c r="G427" s="44">
        <v>5</v>
      </c>
      <c r="H427" s="44">
        <f t="shared" si="95"/>
        <v>9.1159364801546054</v>
      </c>
      <c r="I427" s="14">
        <f t="shared" si="96"/>
        <v>0.19049077946688756</v>
      </c>
      <c r="J427" s="49">
        <v>22</v>
      </c>
      <c r="K427" s="49">
        <f t="shared" si="86"/>
        <v>40.110120512680268</v>
      </c>
      <c r="L427" s="50">
        <f t="shared" si="87"/>
        <v>0.23344129960973992</v>
      </c>
      <c r="M427" s="45">
        <v>29</v>
      </c>
      <c r="N427" s="45">
        <f t="shared" si="88"/>
        <v>52.872431584896717</v>
      </c>
      <c r="O427" s="18">
        <f t="shared" si="89"/>
        <v>0.21271865186810501</v>
      </c>
      <c r="P427" s="37">
        <f t="shared" si="90"/>
        <v>6.8965517241379306</v>
      </c>
      <c r="Q427" s="37">
        <f t="shared" si="91"/>
        <v>0.59355828507466313</v>
      </c>
      <c r="R427" s="37">
        <f t="shared" si="92"/>
        <v>-40.644171492533687</v>
      </c>
    </row>
    <row r="428" spans="1:18" x14ac:dyDescent="0.25">
      <c r="A428" s="1" t="s">
        <v>497</v>
      </c>
      <c r="B428" s="1" t="s">
        <v>2590</v>
      </c>
      <c r="C428" s="36">
        <v>54828</v>
      </c>
      <c r="D428" s="43">
        <v>3</v>
      </c>
      <c r="E428" s="43">
        <f t="shared" si="93"/>
        <v>5.4716568176843952</v>
      </c>
      <c r="F428" s="6">
        <f t="shared" si="94"/>
        <v>0.18946391723280062</v>
      </c>
      <c r="G428" s="44">
        <v>1</v>
      </c>
      <c r="H428" s="44">
        <f t="shared" si="95"/>
        <v>1.8238856058947983</v>
      </c>
      <c r="I428" s="14">
        <f t="shared" si="96"/>
        <v>3.8112748095787977E-2</v>
      </c>
      <c r="J428" s="49">
        <v>20</v>
      </c>
      <c r="K428" s="49">
        <f t="shared" si="86"/>
        <v>36.477712117895969</v>
      </c>
      <c r="L428" s="50">
        <f t="shared" si="87"/>
        <v>0.21230064668839785</v>
      </c>
      <c r="M428" s="45">
        <v>24</v>
      </c>
      <c r="N428" s="45">
        <f t="shared" si="88"/>
        <v>43.773254541475161</v>
      </c>
      <c r="O428" s="18">
        <f t="shared" si="89"/>
        <v>0.17611044952587063</v>
      </c>
      <c r="P428" s="37">
        <f t="shared" si="90"/>
        <v>12.5</v>
      </c>
      <c r="Q428" s="37">
        <f t="shared" si="91"/>
        <v>1.075824391697827</v>
      </c>
      <c r="R428" s="37">
        <f t="shared" si="92"/>
        <v>7.5824391697826954</v>
      </c>
    </row>
    <row r="429" spans="1:18" x14ac:dyDescent="0.25">
      <c r="A429" s="1" t="s">
        <v>587</v>
      </c>
      <c r="B429" s="1" t="s">
        <v>2594</v>
      </c>
      <c r="C429" s="36">
        <v>54548</v>
      </c>
      <c r="D429" s="43">
        <v>11</v>
      </c>
      <c r="E429" s="43">
        <f t="shared" si="93"/>
        <v>20.165725599472026</v>
      </c>
      <c r="F429" s="6">
        <f t="shared" si="94"/>
        <v>0.69826699539512549</v>
      </c>
      <c r="G429" s="44">
        <v>22</v>
      </c>
      <c r="H429" s="44">
        <f t="shared" si="95"/>
        <v>40.331451198944052</v>
      </c>
      <c r="I429" s="14">
        <f t="shared" si="96"/>
        <v>0.84278445693900761</v>
      </c>
      <c r="J429" s="49">
        <v>127</v>
      </c>
      <c r="K429" s="49">
        <f t="shared" si="86"/>
        <v>232.8224682848134</v>
      </c>
      <c r="L429" s="50">
        <f t="shared" si="87"/>
        <v>1.3550290769525901</v>
      </c>
      <c r="M429" s="45">
        <v>160</v>
      </c>
      <c r="N429" s="45">
        <f t="shared" si="88"/>
        <v>293.31964508322949</v>
      </c>
      <c r="O429" s="18">
        <f t="shared" si="89"/>
        <v>1.1800962732033482</v>
      </c>
      <c r="P429" s="37">
        <f t="shared" si="90"/>
        <v>6.8750000000000009</v>
      </c>
      <c r="Q429" s="37">
        <f t="shared" si="91"/>
        <v>0.59170341543380489</v>
      </c>
      <c r="R429" s="37">
        <f t="shared" si="92"/>
        <v>-40.829658456619512</v>
      </c>
    </row>
    <row r="430" spans="1:18" x14ac:dyDescent="0.25">
      <c r="A430" s="1" t="s">
        <v>693</v>
      </c>
      <c r="B430" s="1" t="s">
        <v>2610</v>
      </c>
      <c r="C430" s="36">
        <v>54531</v>
      </c>
      <c r="D430" s="43">
        <v>35</v>
      </c>
      <c r="E430" s="43">
        <f t="shared" si="93"/>
        <v>64.183675340631936</v>
      </c>
      <c r="F430" s="6">
        <f t="shared" si="94"/>
        <v>2.2224512533629173</v>
      </c>
      <c r="G430" s="44">
        <v>43</v>
      </c>
      <c r="H430" s="44">
        <f t="shared" si="95"/>
        <v>78.854229704204954</v>
      </c>
      <c r="I430" s="14">
        <f t="shared" si="96"/>
        <v>1.6477740617561041</v>
      </c>
      <c r="J430" s="49">
        <v>122</v>
      </c>
      <c r="K430" s="49">
        <f t="shared" si="86"/>
        <v>223.72595404448847</v>
      </c>
      <c r="L430" s="50">
        <f t="shared" si="87"/>
        <v>1.3020872737608336</v>
      </c>
      <c r="M430" s="45">
        <v>200</v>
      </c>
      <c r="N430" s="45">
        <f t="shared" si="88"/>
        <v>366.76385908932536</v>
      </c>
      <c r="O430" s="18">
        <f t="shared" si="89"/>
        <v>1.4755802092088959</v>
      </c>
      <c r="P430" s="37">
        <f t="shared" si="90"/>
        <v>17.5</v>
      </c>
      <c r="Q430" s="37">
        <f t="shared" si="91"/>
        <v>1.5061541483769578</v>
      </c>
      <c r="R430" s="37">
        <f t="shared" si="92"/>
        <v>50.615414837695781</v>
      </c>
    </row>
    <row r="431" spans="1:18" x14ac:dyDescent="0.25">
      <c r="A431" s="1" t="s">
        <v>290</v>
      </c>
      <c r="B431" s="1" t="s">
        <v>2585</v>
      </c>
      <c r="C431" s="36">
        <v>54378</v>
      </c>
      <c r="D431" s="43">
        <v>3</v>
      </c>
      <c r="E431" s="43">
        <f t="shared" si="93"/>
        <v>5.5169369965794983</v>
      </c>
      <c r="F431" s="6">
        <f t="shared" si="94"/>
        <v>0.19103180797454841</v>
      </c>
      <c r="G431" s="44">
        <v>28</v>
      </c>
      <c r="H431" s="44">
        <f t="shared" si="95"/>
        <v>51.491411968075319</v>
      </c>
      <c r="I431" s="14">
        <f t="shared" si="96"/>
        <v>1.075988103142524</v>
      </c>
      <c r="J431" s="49">
        <v>33</v>
      </c>
      <c r="K431" s="49">
        <f t="shared" si="86"/>
        <v>60.686306962374488</v>
      </c>
      <c r="L431" s="50">
        <f t="shared" si="87"/>
        <v>0.3531949090338361</v>
      </c>
      <c r="M431" s="45">
        <v>64</v>
      </c>
      <c r="N431" s="45">
        <f t="shared" si="88"/>
        <v>117.6946559270293</v>
      </c>
      <c r="O431" s="18">
        <f t="shared" si="89"/>
        <v>0.47351422642021579</v>
      </c>
      <c r="P431" s="37">
        <f t="shared" si="90"/>
        <v>4.6875</v>
      </c>
      <c r="Q431" s="37">
        <f t="shared" si="91"/>
        <v>0.40343414688668511</v>
      </c>
      <c r="R431" s="37">
        <f t="shared" si="92"/>
        <v>-59.65658531133149</v>
      </c>
    </row>
    <row r="432" spans="1:18" x14ac:dyDescent="0.25">
      <c r="A432" s="1" t="s">
        <v>1447</v>
      </c>
      <c r="B432" s="1" t="s">
        <v>2573</v>
      </c>
      <c r="C432" s="36">
        <v>54251</v>
      </c>
      <c r="D432" s="43">
        <v>3</v>
      </c>
      <c r="E432" s="43">
        <f t="shared" si="93"/>
        <v>5.5298519842952203</v>
      </c>
      <c r="F432" s="6">
        <f t="shared" si="94"/>
        <v>0.19147900783469415</v>
      </c>
      <c r="G432" s="44">
        <v>29</v>
      </c>
      <c r="H432" s="44">
        <f t="shared" si="95"/>
        <v>53.455235848187122</v>
      </c>
      <c r="I432" s="14">
        <f t="shared" si="96"/>
        <v>1.1170250654417435</v>
      </c>
      <c r="J432" s="49">
        <v>98</v>
      </c>
      <c r="K432" s="49">
        <f t="shared" si="86"/>
        <v>180.6418314869772</v>
      </c>
      <c r="L432" s="50">
        <f t="shared" si="87"/>
        <v>1.0513372527233458</v>
      </c>
      <c r="M432" s="45">
        <v>130</v>
      </c>
      <c r="N432" s="45">
        <f t="shared" si="88"/>
        <v>239.62691931945952</v>
      </c>
      <c r="O432" s="18">
        <f t="shared" si="89"/>
        <v>0.96407737834216323</v>
      </c>
      <c r="P432" s="37">
        <f t="shared" si="90"/>
        <v>2.3076923076923079</v>
      </c>
      <c r="Q432" s="37">
        <f t="shared" si="91"/>
        <v>0.19861373385190653</v>
      </c>
      <c r="R432" s="37">
        <f t="shared" si="92"/>
        <v>-80.138626614809354</v>
      </c>
    </row>
    <row r="433" spans="1:18" x14ac:dyDescent="0.25">
      <c r="A433" s="1" t="s">
        <v>1280</v>
      </c>
      <c r="B433" s="1" t="s">
        <v>2605</v>
      </c>
      <c r="C433" s="36">
        <v>54012</v>
      </c>
      <c r="D433" s="43">
        <v>3</v>
      </c>
      <c r="E433" s="43">
        <f t="shared" si="93"/>
        <v>5.5543212619417899</v>
      </c>
      <c r="F433" s="6">
        <f t="shared" si="94"/>
        <v>0.19232629145449148</v>
      </c>
      <c r="G433" s="44">
        <v>9</v>
      </c>
      <c r="H433" s="44">
        <f t="shared" si="95"/>
        <v>16.662963785825372</v>
      </c>
      <c r="I433" s="14">
        <f t="shared" si="96"/>
        <v>0.34819691500708672</v>
      </c>
      <c r="J433" s="49">
        <v>1</v>
      </c>
      <c r="K433" s="49">
        <f t="shared" si="86"/>
        <v>1.8514404206472634</v>
      </c>
      <c r="L433" s="50">
        <f t="shared" si="87"/>
        <v>1.0775401629852141E-2</v>
      </c>
      <c r="M433" s="45">
        <v>13</v>
      </c>
      <c r="N433" s="45">
        <f t="shared" si="88"/>
        <v>24.068725468414424</v>
      </c>
      <c r="O433" s="18">
        <f t="shared" si="89"/>
        <v>9.6834336540844043E-2</v>
      </c>
      <c r="P433" s="37">
        <f t="shared" si="90"/>
        <v>23.076923076923077</v>
      </c>
      <c r="Q433" s="37">
        <f t="shared" si="91"/>
        <v>1.9861373385190653</v>
      </c>
      <c r="R433" s="37">
        <f t="shared" si="92"/>
        <v>98.613733851906531</v>
      </c>
    </row>
    <row r="434" spans="1:18" x14ac:dyDescent="0.25">
      <c r="A434" s="1" t="s">
        <v>260</v>
      </c>
      <c r="B434" s="1" t="s">
        <v>2586</v>
      </c>
      <c r="C434" s="36">
        <v>53006</v>
      </c>
      <c r="D434" s="43">
        <v>3</v>
      </c>
      <c r="E434" s="43">
        <f t="shared" si="93"/>
        <v>5.6597366335886505</v>
      </c>
      <c r="F434" s="6">
        <f t="shared" si="94"/>
        <v>0.19597644896879587</v>
      </c>
      <c r="G434" s="44">
        <v>4</v>
      </c>
      <c r="H434" s="44">
        <f t="shared" si="95"/>
        <v>7.5463155114515343</v>
      </c>
      <c r="I434" s="14">
        <f t="shared" si="96"/>
        <v>0.15769126156252977</v>
      </c>
      <c r="J434" s="49">
        <v>12</v>
      </c>
      <c r="K434" s="49">
        <f t="shared" si="86"/>
        <v>22.638946534354602</v>
      </c>
      <c r="L434" s="50">
        <f t="shared" si="87"/>
        <v>0.13175889359655296</v>
      </c>
      <c r="M434" s="45">
        <v>19</v>
      </c>
      <c r="N434" s="45">
        <f t="shared" si="88"/>
        <v>35.844998679394784</v>
      </c>
      <c r="O434" s="18">
        <f t="shared" si="89"/>
        <v>0.1442131478869407</v>
      </c>
      <c r="P434" s="37">
        <f t="shared" si="90"/>
        <v>15.789473684210526</v>
      </c>
      <c r="Q434" s="37">
        <f t="shared" si="91"/>
        <v>1.3589360737235709</v>
      </c>
      <c r="R434" s="37">
        <f t="shared" si="92"/>
        <v>35.893607372357096</v>
      </c>
    </row>
    <row r="435" spans="1:18" x14ac:dyDescent="0.25">
      <c r="A435" s="1" t="s">
        <v>388</v>
      </c>
      <c r="B435" s="1" t="s">
        <v>2612</v>
      </c>
      <c r="C435" s="36">
        <v>52924</v>
      </c>
      <c r="D435" s="43">
        <v>16</v>
      </c>
      <c r="E435" s="43">
        <f t="shared" si="93"/>
        <v>30.232030836671452</v>
      </c>
      <c r="F435" s="6">
        <f t="shared" si="94"/>
        <v>1.0468271638868307</v>
      </c>
      <c r="G435" s="44">
        <v>12</v>
      </c>
      <c r="H435" s="44">
        <f t="shared" si="95"/>
        <v>22.674023127503588</v>
      </c>
      <c r="I435" s="14">
        <f t="shared" si="96"/>
        <v>0.47380676122648241</v>
      </c>
      <c r="J435" s="49">
        <v>37</v>
      </c>
      <c r="K435" s="49">
        <f t="shared" si="86"/>
        <v>69.911571309802724</v>
      </c>
      <c r="L435" s="50">
        <f t="shared" si="87"/>
        <v>0.40688603912720567</v>
      </c>
      <c r="M435" s="45">
        <v>65</v>
      </c>
      <c r="N435" s="45">
        <f t="shared" si="88"/>
        <v>122.81762527397777</v>
      </c>
      <c r="O435" s="18">
        <f t="shared" si="89"/>
        <v>0.49412517810861506</v>
      </c>
      <c r="P435" s="37">
        <f t="shared" si="90"/>
        <v>24.615384615384617</v>
      </c>
      <c r="Q435" s="37">
        <f t="shared" si="91"/>
        <v>2.1185464944203365</v>
      </c>
      <c r="R435" s="37">
        <f t="shared" si="92"/>
        <v>111.85464944203365</v>
      </c>
    </row>
    <row r="436" spans="1:18" x14ac:dyDescent="0.25">
      <c r="A436" s="1" t="s">
        <v>1668</v>
      </c>
      <c r="B436" s="1" t="s">
        <v>2596</v>
      </c>
      <c r="C436" s="36">
        <v>52831</v>
      </c>
      <c r="D436" s="43">
        <v>2</v>
      </c>
      <c r="E436" s="43">
        <f t="shared" si="93"/>
        <v>3.785656148852</v>
      </c>
      <c r="F436" s="6">
        <f t="shared" si="94"/>
        <v>0.13108374065782077</v>
      </c>
      <c r="G436" s="44">
        <v>1</v>
      </c>
      <c r="H436" s="44">
        <f t="shared" si="95"/>
        <v>1.892828074426</v>
      </c>
      <c r="I436" s="14">
        <f t="shared" si="96"/>
        <v>3.9553401461184967E-2</v>
      </c>
      <c r="J436" s="49">
        <v>5</v>
      </c>
      <c r="K436" s="49">
        <f t="shared" si="86"/>
        <v>9.4641403721300001</v>
      </c>
      <c r="L436" s="50">
        <f t="shared" si="87"/>
        <v>5.5081390928770402E-2</v>
      </c>
      <c r="M436" s="45">
        <v>8</v>
      </c>
      <c r="N436" s="45">
        <f t="shared" si="88"/>
        <v>15.142624595408</v>
      </c>
      <c r="O436" s="18">
        <f t="shared" si="89"/>
        <v>6.0922461727675258E-2</v>
      </c>
      <c r="P436" s="37">
        <f t="shared" si="90"/>
        <v>25</v>
      </c>
      <c r="Q436" s="37">
        <f t="shared" si="91"/>
        <v>2.1516487833956539</v>
      </c>
      <c r="R436" s="37">
        <f t="shared" si="92"/>
        <v>115.16487833956539</v>
      </c>
    </row>
    <row r="437" spans="1:18" x14ac:dyDescent="0.25">
      <c r="A437" s="1" t="s">
        <v>581</v>
      </c>
      <c r="B437" s="1" t="s">
        <v>2627</v>
      </c>
      <c r="C437" s="36">
        <v>52173</v>
      </c>
      <c r="D437" s="43">
        <v>2</v>
      </c>
      <c r="E437" s="43">
        <f t="shared" si="93"/>
        <v>3.8334004178406453</v>
      </c>
      <c r="F437" s="6">
        <f t="shared" si="94"/>
        <v>0.13273695403165103</v>
      </c>
      <c r="G437" s="44">
        <v>6</v>
      </c>
      <c r="H437" s="44">
        <f t="shared" si="95"/>
        <v>11.500201253521936</v>
      </c>
      <c r="I437" s="14">
        <f t="shared" si="96"/>
        <v>0.24031346703419737</v>
      </c>
      <c r="J437" s="49">
        <v>18</v>
      </c>
      <c r="K437" s="49">
        <f t="shared" si="86"/>
        <v>34.500603760565809</v>
      </c>
      <c r="L437" s="50">
        <f t="shared" si="87"/>
        <v>0.2007938564193803</v>
      </c>
      <c r="M437" s="45">
        <v>26</v>
      </c>
      <c r="N437" s="45">
        <f t="shared" si="88"/>
        <v>49.834205431928389</v>
      </c>
      <c r="O437" s="18">
        <f t="shared" si="89"/>
        <v>0.20049512909911521</v>
      </c>
      <c r="P437" s="37">
        <f t="shared" si="90"/>
        <v>7.6923076923076925</v>
      </c>
      <c r="Q437" s="37">
        <f t="shared" si="91"/>
        <v>0.66204577950635513</v>
      </c>
      <c r="R437" s="37">
        <f t="shared" si="92"/>
        <v>-33.79542204936449</v>
      </c>
    </row>
    <row r="438" spans="1:18" x14ac:dyDescent="0.25">
      <c r="A438" s="1" t="s">
        <v>1677</v>
      </c>
      <c r="B438" s="1" t="s">
        <v>2592</v>
      </c>
      <c r="C438" s="36">
        <v>52134</v>
      </c>
      <c r="D438" s="43">
        <v>8</v>
      </c>
      <c r="E438" s="43">
        <f t="shared" si="93"/>
        <v>15.345072313653278</v>
      </c>
      <c r="F438" s="6">
        <f t="shared" si="94"/>
        <v>0.53134500346747449</v>
      </c>
      <c r="G438" s="44">
        <v>22</v>
      </c>
      <c r="H438" s="44">
        <f t="shared" si="95"/>
        <v>42.198948862546516</v>
      </c>
      <c r="I438" s="14">
        <f t="shared" si="96"/>
        <v>0.88180854254630348</v>
      </c>
      <c r="J438" s="49">
        <v>14</v>
      </c>
      <c r="K438" s="49">
        <f t="shared" si="86"/>
        <v>26.853876548893236</v>
      </c>
      <c r="L438" s="50">
        <f t="shared" si="87"/>
        <v>0.15628982812832382</v>
      </c>
      <c r="M438" s="45">
        <v>44</v>
      </c>
      <c r="N438" s="45">
        <f t="shared" si="88"/>
        <v>84.397897725093031</v>
      </c>
      <c r="O438" s="18">
        <f t="shared" si="89"/>
        <v>0.33955326975565781</v>
      </c>
      <c r="P438" s="37">
        <f t="shared" si="90"/>
        <v>18.181818181818183</v>
      </c>
      <c r="Q438" s="37">
        <f t="shared" si="91"/>
        <v>1.5648354788332031</v>
      </c>
      <c r="R438" s="37">
        <f t="shared" si="92"/>
        <v>56.483547883320306</v>
      </c>
    </row>
    <row r="439" spans="1:18" x14ac:dyDescent="0.25">
      <c r="A439" s="1" t="s">
        <v>1107</v>
      </c>
      <c r="B439" s="1" t="s">
        <v>2604</v>
      </c>
      <c r="C439" s="36">
        <v>52119</v>
      </c>
      <c r="D439" s="43">
        <v>20</v>
      </c>
      <c r="E439" s="43">
        <f t="shared" si="93"/>
        <v>38.373721675396688</v>
      </c>
      <c r="F439" s="6">
        <f t="shared" si="94"/>
        <v>1.3287448152676238</v>
      </c>
      <c r="G439" s="44">
        <v>42</v>
      </c>
      <c r="H439" s="44">
        <f t="shared" si="95"/>
        <v>80.584815518333045</v>
      </c>
      <c r="I439" s="14">
        <f t="shared" si="96"/>
        <v>1.6839371747160583</v>
      </c>
      <c r="J439" s="49">
        <v>261</v>
      </c>
      <c r="K439" s="49">
        <f t="shared" si="86"/>
        <v>500.77706786392673</v>
      </c>
      <c r="L439" s="50">
        <f t="shared" si="87"/>
        <v>2.9145275068408982</v>
      </c>
      <c r="M439" s="45">
        <v>323</v>
      </c>
      <c r="N439" s="45">
        <f t="shared" si="88"/>
        <v>619.73560505765647</v>
      </c>
      <c r="O439" s="18">
        <f t="shared" si="89"/>
        <v>2.4933470708804468</v>
      </c>
      <c r="P439" s="37">
        <f t="shared" si="90"/>
        <v>6.1919504643962853</v>
      </c>
      <c r="Q439" s="37">
        <f t="shared" si="91"/>
        <v>0.53291610734257688</v>
      </c>
      <c r="R439" s="37">
        <f t="shared" si="92"/>
        <v>-46.708389265742312</v>
      </c>
    </row>
    <row r="440" spans="1:18" x14ac:dyDescent="0.25">
      <c r="A440" s="1" t="s">
        <v>1549</v>
      </c>
      <c r="B440" s="1" t="s">
        <v>2611</v>
      </c>
      <c r="C440" s="36">
        <v>52105</v>
      </c>
      <c r="D440" s="43">
        <v>21</v>
      </c>
      <c r="E440" s="43">
        <f t="shared" si="93"/>
        <v>40.303233854716439</v>
      </c>
      <c r="F440" s="6">
        <f t="shared" si="94"/>
        <v>1.3955569250221658</v>
      </c>
      <c r="G440" s="44">
        <v>72</v>
      </c>
      <c r="H440" s="44">
        <f t="shared" si="95"/>
        <v>138.18251607331351</v>
      </c>
      <c r="I440" s="14">
        <f t="shared" si="96"/>
        <v>2.8875250779560915</v>
      </c>
      <c r="J440" s="49">
        <v>253</v>
      </c>
      <c r="K440" s="49">
        <f t="shared" si="86"/>
        <v>485.55800786872658</v>
      </c>
      <c r="L440" s="50">
        <f t="shared" si="87"/>
        <v>2.8259524265692004</v>
      </c>
      <c r="M440" s="45">
        <v>346</v>
      </c>
      <c r="N440" s="45">
        <f t="shared" si="88"/>
        <v>664.04375779675649</v>
      </c>
      <c r="O440" s="18">
        <f t="shared" si="89"/>
        <v>2.6716095459529909</v>
      </c>
      <c r="P440" s="37">
        <f t="shared" si="90"/>
        <v>6.0693641618497107</v>
      </c>
      <c r="Q440" s="37">
        <f t="shared" si="91"/>
        <v>0.5223656005931645</v>
      </c>
      <c r="R440" s="37">
        <f t="shared" si="92"/>
        <v>-47.763439940683547</v>
      </c>
    </row>
    <row r="441" spans="1:18" x14ac:dyDescent="0.25">
      <c r="A441" s="1" t="s">
        <v>1596</v>
      </c>
      <c r="B441" s="1" t="s">
        <v>2628</v>
      </c>
      <c r="C441" s="36">
        <v>51966</v>
      </c>
      <c r="D441" s="43">
        <v>17</v>
      </c>
      <c r="E441" s="43">
        <f t="shared" si="93"/>
        <v>32.713697417542235</v>
      </c>
      <c r="F441" s="6">
        <f t="shared" si="94"/>
        <v>1.1327584068986125</v>
      </c>
      <c r="G441" s="44">
        <v>15</v>
      </c>
      <c r="H441" s="44">
        <f t="shared" si="95"/>
        <v>28.865027133125505</v>
      </c>
      <c r="I441" s="14">
        <f t="shared" si="96"/>
        <v>0.60317681347300056</v>
      </c>
      <c r="J441" s="49">
        <v>40</v>
      </c>
      <c r="K441" s="49">
        <f t="shared" si="86"/>
        <v>76.97340568833468</v>
      </c>
      <c r="L441" s="50">
        <f t="shared" si="87"/>
        <v>0.44798598532238298</v>
      </c>
      <c r="M441" s="45">
        <v>72</v>
      </c>
      <c r="N441" s="45">
        <f t="shared" si="88"/>
        <v>138.55213023900242</v>
      </c>
      <c r="O441" s="18">
        <f t="shared" si="89"/>
        <v>0.55742891852005749</v>
      </c>
      <c r="P441" s="37">
        <f t="shared" si="90"/>
        <v>23.611111111111111</v>
      </c>
      <c r="Q441" s="37">
        <f t="shared" si="91"/>
        <v>2.0321127398736731</v>
      </c>
      <c r="R441" s="37">
        <f t="shared" si="92"/>
        <v>103.21127398736732</v>
      </c>
    </row>
    <row r="442" spans="1:18" x14ac:dyDescent="0.25">
      <c r="A442" s="1" t="s">
        <v>119</v>
      </c>
      <c r="B442" s="1" t="s">
        <v>2632</v>
      </c>
      <c r="C442" s="36">
        <v>51875</v>
      </c>
      <c r="D442" s="43">
        <v>5</v>
      </c>
      <c r="E442" s="43">
        <f t="shared" si="93"/>
        <v>9.6385542168674689</v>
      </c>
      <c r="F442" s="6">
        <f t="shared" si="94"/>
        <v>0.33374867964787125</v>
      </c>
      <c r="G442" s="44">
        <v>2</v>
      </c>
      <c r="H442" s="44">
        <f t="shared" si="95"/>
        <v>3.8554216867469875</v>
      </c>
      <c r="I442" s="14">
        <f t="shared" si="96"/>
        <v>8.0564655521768225E-2</v>
      </c>
      <c r="J442" s="49">
        <v>19</v>
      </c>
      <c r="K442" s="49">
        <f t="shared" si="86"/>
        <v>36.626506024096379</v>
      </c>
      <c r="L442" s="50">
        <f t="shared" si="87"/>
        <v>0.21316662869975717</v>
      </c>
      <c r="M442" s="45">
        <v>26</v>
      </c>
      <c r="N442" s="45">
        <f t="shared" si="88"/>
        <v>50.120481927710841</v>
      </c>
      <c r="O442" s="18">
        <f t="shared" si="89"/>
        <v>0.20164688906965084</v>
      </c>
      <c r="P442" s="37">
        <f t="shared" si="90"/>
        <v>19.230769230769234</v>
      </c>
      <c r="Q442" s="37">
        <f t="shared" si="91"/>
        <v>1.655114448765888</v>
      </c>
      <c r="R442" s="37">
        <f t="shared" si="92"/>
        <v>65.511444876588797</v>
      </c>
    </row>
    <row r="443" spans="1:18" x14ac:dyDescent="0.25">
      <c r="A443" s="1" t="s">
        <v>131</v>
      </c>
      <c r="B443" s="1" t="s">
        <v>2640</v>
      </c>
      <c r="C443" s="36">
        <v>51731</v>
      </c>
      <c r="D443" s="43"/>
      <c r="E443" s="43"/>
      <c r="F443" s="6"/>
      <c r="G443" s="44"/>
      <c r="H443" s="44"/>
      <c r="I443" s="14"/>
      <c r="J443" s="49">
        <v>1</v>
      </c>
      <c r="K443" s="49">
        <f t="shared" si="86"/>
        <v>1.9330768784674566</v>
      </c>
      <c r="L443" s="50">
        <f t="shared" si="87"/>
        <v>1.1250526624878193E-2</v>
      </c>
      <c r="M443" s="45">
        <v>1</v>
      </c>
      <c r="N443" s="45">
        <f t="shared" si="88"/>
        <v>1.9330768784674566</v>
      </c>
      <c r="O443" s="18">
        <f t="shared" si="89"/>
        <v>7.7772384439089024E-3</v>
      </c>
      <c r="P443" s="37">
        <f t="shared" si="90"/>
        <v>0</v>
      </c>
      <c r="Q443" s="37">
        <f t="shared" si="91"/>
        <v>0</v>
      </c>
      <c r="R443" s="37">
        <f t="shared" si="92"/>
        <v>-100</v>
      </c>
    </row>
    <row r="444" spans="1:18" x14ac:dyDescent="0.25">
      <c r="A444" s="1" t="s">
        <v>777</v>
      </c>
      <c r="B444" s="1" t="s">
        <v>2619</v>
      </c>
      <c r="C444" s="36">
        <v>51652</v>
      </c>
      <c r="D444" s="43">
        <v>2</v>
      </c>
      <c r="E444" s="43">
        <f t="shared" ref="E444:E465" si="97">((D444/($C444/100000)))</f>
        <v>3.8720669093161932</v>
      </c>
      <c r="F444" s="6">
        <f t="shared" ref="F444:F465" si="98">((D444/$C444)/(D$1999/$C$1999))</f>
        <v>0.13407583641859616</v>
      </c>
      <c r="G444" s="44">
        <v>2</v>
      </c>
      <c r="H444" s="44">
        <f t="shared" ref="H444:H460" si="99">((G444/($C444/100000)))</f>
        <v>3.8720669093161932</v>
      </c>
      <c r="I444" s="14">
        <f t="shared" ref="I444:I460" si="100">((G444/$C444)/($G$1999/$C$1999))</f>
        <v>8.0912481708195733E-2</v>
      </c>
      <c r="J444" s="49">
        <v>4</v>
      </c>
      <c r="K444" s="49">
        <f t="shared" si="86"/>
        <v>7.7441338186323865</v>
      </c>
      <c r="L444" s="50">
        <f t="shared" si="87"/>
        <v>4.5070935710646159E-2</v>
      </c>
      <c r="M444" s="45">
        <v>8</v>
      </c>
      <c r="N444" s="45">
        <f t="shared" si="88"/>
        <v>15.488267637264773</v>
      </c>
      <c r="O444" s="18">
        <f t="shared" si="89"/>
        <v>6.2313067752164705E-2</v>
      </c>
      <c r="P444" s="37">
        <f t="shared" si="90"/>
        <v>25</v>
      </c>
      <c r="Q444" s="37">
        <f t="shared" si="91"/>
        <v>2.1516487833956539</v>
      </c>
      <c r="R444" s="37">
        <f t="shared" si="92"/>
        <v>115.16487833956539</v>
      </c>
    </row>
    <row r="445" spans="1:18" x14ac:dyDescent="0.25">
      <c r="A445" s="1" t="s">
        <v>5</v>
      </c>
      <c r="B445" s="1" t="s">
        <v>2731</v>
      </c>
      <c r="C445" s="36">
        <v>51568</v>
      </c>
      <c r="D445" s="43">
        <v>5</v>
      </c>
      <c r="E445" s="43">
        <f t="shared" si="97"/>
        <v>9.6959354638535515</v>
      </c>
      <c r="F445" s="6">
        <f t="shared" si="98"/>
        <v>0.33573558712250468</v>
      </c>
      <c r="G445" s="44">
        <v>6</v>
      </c>
      <c r="H445" s="44">
        <f t="shared" si="99"/>
        <v>11.635122556624262</v>
      </c>
      <c r="I445" s="14">
        <f t="shared" si="100"/>
        <v>0.24313284431382209</v>
      </c>
      <c r="J445" s="49">
        <v>25</v>
      </c>
      <c r="K445" s="49">
        <f t="shared" si="86"/>
        <v>48.479677319267758</v>
      </c>
      <c r="L445" s="50">
        <f t="shared" si="87"/>
        <v>0.28215220331968172</v>
      </c>
      <c r="M445" s="45">
        <v>36</v>
      </c>
      <c r="N445" s="45">
        <f t="shared" si="88"/>
        <v>69.810735339745577</v>
      </c>
      <c r="O445" s="18">
        <f t="shared" si="89"/>
        <v>0.28086556759825188</v>
      </c>
      <c r="P445" s="37">
        <f t="shared" si="90"/>
        <v>13.888888888888889</v>
      </c>
      <c r="Q445" s="37">
        <f t="shared" si="91"/>
        <v>1.1953604352198077</v>
      </c>
      <c r="R445" s="37">
        <f t="shared" si="92"/>
        <v>19.536043521980773</v>
      </c>
    </row>
    <row r="446" spans="1:18" x14ac:dyDescent="0.25">
      <c r="A446" s="1" t="s">
        <v>1443</v>
      </c>
      <c r="B446" s="1" t="s">
        <v>2607</v>
      </c>
      <c r="C446" s="36">
        <v>51531</v>
      </c>
      <c r="D446" s="43">
        <v>3</v>
      </c>
      <c r="E446" s="43">
        <f t="shared" si="97"/>
        <v>5.8217383710776032</v>
      </c>
      <c r="F446" s="6">
        <f t="shared" si="98"/>
        <v>0.20158599006500927</v>
      </c>
      <c r="G446" s="44">
        <v>8</v>
      </c>
      <c r="H446" s="44">
        <f t="shared" si="99"/>
        <v>15.524635656206941</v>
      </c>
      <c r="I446" s="14">
        <f t="shared" si="100"/>
        <v>0.32440988959591133</v>
      </c>
      <c r="J446" s="49">
        <v>15</v>
      </c>
      <c r="K446" s="49">
        <f t="shared" si="86"/>
        <v>29.108691855388017</v>
      </c>
      <c r="L446" s="50">
        <f t="shared" si="87"/>
        <v>0.16941287559864174</v>
      </c>
      <c r="M446" s="45">
        <v>26</v>
      </c>
      <c r="N446" s="45">
        <f t="shared" si="88"/>
        <v>50.455065882672564</v>
      </c>
      <c r="O446" s="18">
        <f t="shared" si="89"/>
        <v>0.20299300169777684</v>
      </c>
      <c r="P446" s="37">
        <f t="shared" si="90"/>
        <v>11.538461538461538</v>
      </c>
      <c r="Q446" s="37">
        <f t="shared" si="91"/>
        <v>0.99306866925953263</v>
      </c>
      <c r="R446" s="37">
        <f t="shared" si="92"/>
        <v>-0.69313307404673674</v>
      </c>
    </row>
    <row r="447" spans="1:18" x14ac:dyDescent="0.25">
      <c r="A447" s="1" t="s">
        <v>830</v>
      </c>
      <c r="B447" s="1" t="s">
        <v>2660</v>
      </c>
      <c r="C447" s="36">
        <v>51373</v>
      </c>
      <c r="D447" s="43">
        <v>8</v>
      </c>
      <c r="E447" s="43">
        <f t="shared" si="97"/>
        <v>15.572382379849337</v>
      </c>
      <c r="F447" s="6">
        <f t="shared" si="98"/>
        <v>0.53921593854307348</v>
      </c>
      <c r="G447" s="44">
        <v>5</v>
      </c>
      <c r="H447" s="44">
        <f t="shared" si="99"/>
        <v>9.7327389874058348</v>
      </c>
      <c r="I447" s="14">
        <f t="shared" si="100"/>
        <v>0.20337976686156764</v>
      </c>
      <c r="J447" s="49">
        <v>33</v>
      </c>
      <c r="K447" s="49">
        <f t="shared" si="86"/>
        <v>64.236077316878507</v>
      </c>
      <c r="L447" s="50">
        <f t="shared" si="87"/>
        <v>0.37385460774029039</v>
      </c>
      <c r="M447" s="45">
        <v>46</v>
      </c>
      <c r="N447" s="45">
        <f t="shared" si="88"/>
        <v>89.54119868413369</v>
      </c>
      <c r="O447" s="18">
        <f t="shared" si="89"/>
        <v>0.3602460204645469</v>
      </c>
      <c r="P447" s="37">
        <f t="shared" si="90"/>
        <v>17.391304347826086</v>
      </c>
      <c r="Q447" s="37">
        <f t="shared" si="91"/>
        <v>1.4967991536665419</v>
      </c>
      <c r="R447" s="37">
        <f t="shared" si="92"/>
        <v>49.679915366654193</v>
      </c>
    </row>
    <row r="448" spans="1:18" x14ac:dyDescent="0.25">
      <c r="A448" s="1" t="s">
        <v>681</v>
      </c>
      <c r="B448" s="1" t="s">
        <v>2613</v>
      </c>
      <c r="C448" s="36">
        <v>51370</v>
      </c>
      <c r="D448" s="43">
        <v>12</v>
      </c>
      <c r="E448" s="43">
        <f t="shared" si="97"/>
        <v>23.359937706832781</v>
      </c>
      <c r="F448" s="6">
        <f t="shared" si="98"/>
        <v>0.80887114300486607</v>
      </c>
      <c r="G448" s="44">
        <v>16</v>
      </c>
      <c r="H448" s="44">
        <f t="shared" si="99"/>
        <v>31.146583609110372</v>
      </c>
      <c r="I448" s="14">
        <f t="shared" si="100"/>
        <v>0.65085326146649425</v>
      </c>
      <c r="J448" s="49">
        <v>121</v>
      </c>
      <c r="K448" s="49">
        <f t="shared" si="86"/>
        <v>235.5460385438972</v>
      </c>
      <c r="L448" s="50">
        <f t="shared" si="87"/>
        <v>1.3708802829009235</v>
      </c>
      <c r="M448" s="45">
        <v>149</v>
      </c>
      <c r="N448" s="45">
        <f t="shared" si="88"/>
        <v>290.05255985984036</v>
      </c>
      <c r="O448" s="18">
        <f t="shared" si="89"/>
        <v>1.1669519947310856</v>
      </c>
      <c r="P448" s="37">
        <f t="shared" si="90"/>
        <v>8.0536912751677843</v>
      </c>
      <c r="Q448" s="37">
        <f t="shared" si="91"/>
        <v>0.69314860136235823</v>
      </c>
      <c r="R448" s="37">
        <f t="shared" si="92"/>
        <v>-30.685139863764178</v>
      </c>
    </row>
    <row r="449" spans="1:18" x14ac:dyDescent="0.25">
      <c r="A449" s="1" t="s">
        <v>288</v>
      </c>
      <c r="B449" s="1" t="s">
        <v>2578</v>
      </c>
      <c r="C449" s="36">
        <v>51332</v>
      </c>
      <c r="D449" s="43">
        <v>1</v>
      </c>
      <c r="E449" s="43">
        <f t="shared" si="97"/>
        <v>1.9481025481181329</v>
      </c>
      <c r="F449" s="6">
        <f t="shared" si="98"/>
        <v>6.7455827775007096E-2</v>
      </c>
      <c r="G449" s="44">
        <v>14</v>
      </c>
      <c r="H449" s="44">
        <f t="shared" si="99"/>
        <v>27.273435673653861</v>
      </c>
      <c r="I449" s="14">
        <f t="shared" si="100"/>
        <v>0.56991819014147282</v>
      </c>
      <c r="J449" s="49">
        <v>39</v>
      </c>
      <c r="K449" s="49">
        <f t="shared" si="86"/>
        <v>75.975999376607191</v>
      </c>
      <c r="L449" s="50">
        <f t="shared" si="87"/>
        <v>0.44218107068556417</v>
      </c>
      <c r="M449" s="45">
        <v>54</v>
      </c>
      <c r="N449" s="45">
        <f t="shared" si="88"/>
        <v>105.19753759837918</v>
      </c>
      <c r="O449" s="18">
        <f t="shared" si="89"/>
        <v>0.42323527984220327</v>
      </c>
      <c r="P449" s="37">
        <f t="shared" si="90"/>
        <v>1.8518518518518516</v>
      </c>
      <c r="Q449" s="37">
        <f t="shared" si="91"/>
        <v>0.15938139136264101</v>
      </c>
      <c r="R449" s="37">
        <f t="shared" si="92"/>
        <v>-84.061860863735902</v>
      </c>
    </row>
    <row r="450" spans="1:18" x14ac:dyDescent="0.25">
      <c r="A450" s="1" t="s">
        <v>1218</v>
      </c>
      <c r="B450" s="1" t="s">
        <v>2602</v>
      </c>
      <c r="C450" s="36">
        <v>51238</v>
      </c>
      <c r="D450" s="43">
        <v>3</v>
      </c>
      <c r="E450" s="43">
        <f t="shared" si="97"/>
        <v>5.8550294703150012</v>
      </c>
      <c r="F450" s="6">
        <f t="shared" si="98"/>
        <v>0.20273874183301444</v>
      </c>
      <c r="G450" s="44">
        <v>2</v>
      </c>
      <c r="H450" s="44">
        <f t="shared" si="99"/>
        <v>3.9033529802100007</v>
      </c>
      <c r="I450" s="14">
        <f t="shared" si="100"/>
        <v>8.1566249759782314E-2</v>
      </c>
      <c r="J450" s="49">
        <v>4</v>
      </c>
      <c r="K450" s="49">
        <f t="shared" si="86"/>
        <v>7.8067059604200013</v>
      </c>
      <c r="L450" s="50">
        <f t="shared" si="87"/>
        <v>4.5435106197086059E-2</v>
      </c>
      <c r="M450" s="45">
        <v>9</v>
      </c>
      <c r="N450" s="45">
        <f t="shared" si="88"/>
        <v>17.565088410945002</v>
      </c>
      <c r="O450" s="18">
        <f t="shared" si="89"/>
        <v>7.0668622847821216E-2</v>
      </c>
      <c r="P450" s="37">
        <f t="shared" si="90"/>
        <v>33.333333333333329</v>
      </c>
      <c r="Q450" s="37">
        <f t="shared" si="91"/>
        <v>2.8688650445275381</v>
      </c>
      <c r="R450" s="37">
        <f t="shared" si="92"/>
        <v>186.8865044527538</v>
      </c>
    </row>
    <row r="451" spans="1:18" x14ac:dyDescent="0.25">
      <c r="A451" s="1" t="s">
        <v>1071</v>
      </c>
      <c r="B451" s="1" t="s">
        <v>2645</v>
      </c>
      <c r="C451" s="36">
        <v>51195</v>
      </c>
      <c r="D451" s="43">
        <v>4</v>
      </c>
      <c r="E451" s="43">
        <f t="shared" si="97"/>
        <v>7.8132630139662078</v>
      </c>
      <c r="F451" s="6">
        <f t="shared" si="98"/>
        <v>0.27054536977022481</v>
      </c>
      <c r="G451" s="44">
        <v>20</v>
      </c>
      <c r="H451" s="44">
        <f t="shared" si="99"/>
        <v>39.066315069831035</v>
      </c>
      <c r="I451" s="14">
        <f t="shared" si="100"/>
        <v>0.81634759355244191</v>
      </c>
      <c r="J451" s="49">
        <v>51</v>
      </c>
      <c r="K451" s="49">
        <f t="shared" si="86"/>
        <v>99.619103428069138</v>
      </c>
      <c r="L451" s="50">
        <f t="shared" si="87"/>
        <v>0.57978417100127488</v>
      </c>
      <c r="M451" s="45">
        <v>75</v>
      </c>
      <c r="N451" s="45">
        <f t="shared" si="88"/>
        <v>146.49868151186638</v>
      </c>
      <c r="O451" s="18">
        <f t="shared" si="89"/>
        <v>0.58939982704636895</v>
      </c>
      <c r="P451" s="37">
        <f t="shared" si="90"/>
        <v>5.3333333333333339</v>
      </c>
      <c r="Q451" s="37">
        <f t="shared" si="91"/>
        <v>0.45901840712440622</v>
      </c>
      <c r="R451" s="37">
        <f t="shared" si="92"/>
        <v>-54.098159287559376</v>
      </c>
    </row>
    <row r="452" spans="1:18" x14ac:dyDescent="0.25">
      <c r="A452" s="1" t="s">
        <v>264</v>
      </c>
      <c r="B452" s="1" t="s">
        <v>2623</v>
      </c>
      <c r="C452" s="36">
        <v>51125</v>
      </c>
      <c r="D452" s="43">
        <v>3</v>
      </c>
      <c r="E452" s="43">
        <f t="shared" si="97"/>
        <v>5.8679706601466997</v>
      </c>
      <c r="F452" s="6">
        <f t="shared" si="98"/>
        <v>0.20318684897877737</v>
      </c>
      <c r="G452" s="44">
        <v>14</v>
      </c>
      <c r="H452" s="44">
        <f t="shared" si="99"/>
        <v>27.383863080684598</v>
      </c>
      <c r="I452" s="14">
        <f t="shared" si="100"/>
        <v>0.57222573176219238</v>
      </c>
      <c r="J452" s="49">
        <v>8</v>
      </c>
      <c r="K452" s="49">
        <f t="shared" si="86"/>
        <v>15.647921760391199</v>
      </c>
      <c r="L452" s="50">
        <f t="shared" si="87"/>
        <v>9.1071060002984663E-2</v>
      </c>
      <c r="M452" s="45">
        <v>25</v>
      </c>
      <c r="N452" s="45">
        <f t="shared" si="88"/>
        <v>48.899755501222494</v>
      </c>
      <c r="O452" s="18">
        <f t="shared" si="89"/>
        <v>0.1967356097515166</v>
      </c>
      <c r="P452" s="37">
        <f t="shared" si="90"/>
        <v>12</v>
      </c>
      <c r="Q452" s="37">
        <f t="shared" si="91"/>
        <v>1.0327914160299139</v>
      </c>
      <c r="R452" s="37">
        <f t="shared" si="92"/>
        <v>3.2791416029913867</v>
      </c>
    </row>
    <row r="453" spans="1:18" x14ac:dyDescent="0.25">
      <c r="A453" s="1" t="s">
        <v>1397</v>
      </c>
      <c r="B453" s="1" t="s">
        <v>2603</v>
      </c>
      <c r="C453" s="36">
        <v>50884</v>
      </c>
      <c r="D453" s="43">
        <v>4</v>
      </c>
      <c r="E453" s="43">
        <f t="shared" si="97"/>
        <v>7.8610172156277027</v>
      </c>
      <c r="F453" s="6">
        <f t="shared" si="98"/>
        <v>0.2721989270770116</v>
      </c>
      <c r="G453" s="44">
        <v>2</v>
      </c>
      <c r="H453" s="44">
        <f t="shared" si="99"/>
        <v>3.9305086078138514</v>
      </c>
      <c r="I453" s="14">
        <f t="shared" si="100"/>
        <v>8.213370617859693E-2</v>
      </c>
      <c r="J453" s="49">
        <v>25</v>
      </c>
      <c r="K453" s="49">
        <f t="shared" ref="K453:K516" si="101">((J453/($C453/100000)))</f>
        <v>49.131357597673144</v>
      </c>
      <c r="L453" s="50">
        <f t="shared" ref="L453:L517" si="102">((J453/$C453)/($J$1999/$C$1999))</f>
        <v>0.28594498901008858</v>
      </c>
      <c r="M453" s="45">
        <v>31</v>
      </c>
      <c r="N453" s="45">
        <f t="shared" si="88"/>
        <v>60.922883421114697</v>
      </c>
      <c r="O453" s="18">
        <f t="shared" si="89"/>
        <v>0.24510757763142435</v>
      </c>
      <c r="P453" s="37">
        <f t="shared" si="90"/>
        <v>12.903225806451612</v>
      </c>
      <c r="Q453" s="37">
        <f t="shared" si="91"/>
        <v>1.1105284043332406</v>
      </c>
      <c r="R453" s="37">
        <f t="shared" si="92"/>
        <v>11.052840433324063</v>
      </c>
    </row>
    <row r="454" spans="1:18" x14ac:dyDescent="0.25">
      <c r="A454" s="1" t="s">
        <v>2616</v>
      </c>
      <c r="B454" s="1" t="s">
        <v>2617</v>
      </c>
      <c r="C454" s="36">
        <v>50864</v>
      </c>
      <c r="D454" s="43">
        <v>4</v>
      </c>
      <c r="E454" s="43">
        <f t="shared" si="97"/>
        <v>7.8641082101289719</v>
      </c>
      <c r="F454" s="6">
        <f t="shared" si="98"/>
        <v>0.27230595716787231</v>
      </c>
      <c r="G454" s="44">
        <v>15</v>
      </c>
      <c r="H454" s="44">
        <f t="shared" si="99"/>
        <v>29.490405787983644</v>
      </c>
      <c r="I454" s="14">
        <f t="shared" si="100"/>
        <v>0.61624501197188475</v>
      </c>
      <c r="J454" s="49">
        <v>28</v>
      </c>
      <c r="K454" s="49">
        <f t="shared" si="101"/>
        <v>55.0487574709028</v>
      </c>
      <c r="L454" s="50">
        <f t="shared" si="102"/>
        <v>0.32038431502209946</v>
      </c>
      <c r="M454" s="45">
        <v>47</v>
      </c>
      <c r="N454" s="45">
        <f t="shared" si="88"/>
        <v>92.403271469015422</v>
      </c>
      <c r="O454" s="18">
        <f t="shared" si="89"/>
        <v>0.37176083538980459</v>
      </c>
      <c r="P454" s="37">
        <f t="shared" si="90"/>
        <v>8.5106382978723403</v>
      </c>
      <c r="Q454" s="37">
        <f t="shared" si="91"/>
        <v>0.73247618158149919</v>
      </c>
      <c r="R454" s="37">
        <f t="shared" si="92"/>
        <v>-26.752381841850081</v>
      </c>
    </row>
    <row r="455" spans="1:18" x14ac:dyDescent="0.25">
      <c r="A455" s="1" t="s">
        <v>367</v>
      </c>
      <c r="B455" s="1" t="s">
        <v>2593</v>
      </c>
      <c r="C455" s="36">
        <v>50859</v>
      </c>
      <c r="D455" s="43">
        <v>6</v>
      </c>
      <c r="E455" s="43">
        <f t="shared" si="97"/>
        <v>11.797322007904206</v>
      </c>
      <c r="F455" s="6">
        <f t="shared" si="98"/>
        <v>0.40849909176507571</v>
      </c>
      <c r="G455" s="44">
        <v>7</v>
      </c>
      <c r="H455" s="44">
        <f t="shared" si="99"/>
        <v>13.763542342554906</v>
      </c>
      <c r="I455" s="14">
        <f t="shared" si="100"/>
        <v>0.28760927796793173</v>
      </c>
      <c r="J455" s="49">
        <v>17</v>
      </c>
      <c r="K455" s="49">
        <f t="shared" si="101"/>
        <v>33.42574568906192</v>
      </c>
      <c r="L455" s="50">
        <f t="shared" si="102"/>
        <v>0.19453817177169735</v>
      </c>
      <c r="M455" s="45">
        <v>30</v>
      </c>
      <c r="N455" s="45">
        <f t="shared" si="88"/>
        <v>58.986610039521032</v>
      </c>
      <c r="O455" s="18">
        <f t="shared" si="89"/>
        <v>0.23731747887798704</v>
      </c>
      <c r="P455" s="37">
        <f t="shared" si="90"/>
        <v>20</v>
      </c>
      <c r="Q455" s="37">
        <f t="shared" si="91"/>
        <v>1.7213190267165233</v>
      </c>
      <c r="R455" s="37">
        <f t="shared" si="92"/>
        <v>72.131902671652327</v>
      </c>
    </row>
    <row r="456" spans="1:18" x14ac:dyDescent="0.25">
      <c r="A456" s="1" t="s">
        <v>1828</v>
      </c>
      <c r="B456" s="1" t="s">
        <v>2614</v>
      </c>
      <c r="C456" s="36">
        <v>50680</v>
      </c>
      <c r="D456" s="43">
        <v>23</v>
      </c>
      <c r="E456" s="43">
        <f t="shared" si="97"/>
        <v>45.382794001578532</v>
      </c>
      <c r="F456" s="6">
        <f t="shared" si="98"/>
        <v>1.5714439360886598</v>
      </c>
      <c r="G456" s="44">
        <v>18</v>
      </c>
      <c r="H456" s="44">
        <f t="shared" si="99"/>
        <v>35.516969218626677</v>
      </c>
      <c r="I456" s="14">
        <f t="shared" si="100"/>
        <v>0.74217883872781243</v>
      </c>
      <c r="J456" s="49">
        <v>38</v>
      </c>
      <c r="K456" s="49">
        <f t="shared" si="101"/>
        <v>74.980268350434088</v>
      </c>
      <c r="L456" s="50">
        <f t="shared" si="102"/>
        <v>0.43638590622730478</v>
      </c>
      <c r="M456" s="45">
        <v>79</v>
      </c>
      <c r="N456" s="45">
        <f t="shared" ref="N456:N519" si="103">((M456/($C456/100000)))</f>
        <v>155.88003157063929</v>
      </c>
      <c r="O456" s="18">
        <f t="shared" ref="O456:O517" si="104">((M456/$C456)/($M$1999/$C$1999))</f>
        <v>0.62714328005931863</v>
      </c>
      <c r="P456" s="37">
        <f t="shared" ref="P456:P519" si="105">D456/M456*100</f>
        <v>29.11392405063291</v>
      </c>
      <c r="Q456" s="37">
        <f t="shared" ref="Q456:Q519" si="106">P456/$P$1999</f>
        <v>2.505717570536711</v>
      </c>
      <c r="R456" s="37">
        <f t="shared" ref="R456:R519" si="107">(Q456-1)*100</f>
        <v>150.57175705367109</v>
      </c>
    </row>
    <row r="457" spans="1:18" x14ac:dyDescent="0.25">
      <c r="A457" s="1" t="s">
        <v>690</v>
      </c>
      <c r="B457" s="1" t="s">
        <v>2626</v>
      </c>
      <c r="C457" s="36">
        <v>50614</v>
      </c>
      <c r="D457" s="43">
        <v>2</v>
      </c>
      <c r="E457" s="43">
        <f t="shared" si="97"/>
        <v>3.9514758762397753</v>
      </c>
      <c r="F457" s="6">
        <f t="shared" si="98"/>
        <v>0.13682548509687692</v>
      </c>
      <c r="G457" s="44">
        <v>7</v>
      </c>
      <c r="H457" s="44">
        <f t="shared" si="99"/>
        <v>13.830165566839213</v>
      </c>
      <c r="I457" s="14">
        <f t="shared" si="100"/>
        <v>0.28900146734443122</v>
      </c>
      <c r="J457" s="49">
        <v>36</v>
      </c>
      <c r="K457" s="49">
        <f t="shared" si="101"/>
        <v>71.126565772315956</v>
      </c>
      <c r="L457" s="50">
        <f t="shared" si="102"/>
        <v>0.41395731896188126</v>
      </c>
      <c r="M457" s="45">
        <v>45</v>
      </c>
      <c r="N457" s="45">
        <f t="shared" si="103"/>
        <v>88.908207215394938</v>
      </c>
      <c r="O457" s="18">
        <f t="shared" si="104"/>
        <v>0.35769934182999402</v>
      </c>
      <c r="P457" s="37">
        <f t="shared" si="105"/>
        <v>4.4444444444444446</v>
      </c>
      <c r="Q457" s="37">
        <f t="shared" si="106"/>
        <v>0.38251533927033848</v>
      </c>
      <c r="R457" s="37">
        <f t="shared" si="107"/>
        <v>-61.74846607296616</v>
      </c>
    </row>
    <row r="458" spans="1:18" x14ac:dyDescent="0.25">
      <c r="A458" s="1" t="s">
        <v>1453</v>
      </c>
      <c r="B458" s="1" t="s">
        <v>2621</v>
      </c>
      <c r="C458" s="36">
        <v>50579</v>
      </c>
      <c r="D458" s="43">
        <v>20</v>
      </c>
      <c r="E458" s="43">
        <f t="shared" si="97"/>
        <v>39.542102453587461</v>
      </c>
      <c r="F458" s="6">
        <f t="shared" si="98"/>
        <v>1.3692016652550125</v>
      </c>
      <c r="G458" s="44">
        <v>19</v>
      </c>
      <c r="H458" s="44">
        <f t="shared" si="99"/>
        <v>37.564997330908085</v>
      </c>
      <c r="I458" s="14">
        <f t="shared" si="100"/>
        <v>0.78497537118807004</v>
      </c>
      <c r="J458" s="49">
        <v>86</v>
      </c>
      <c r="K458" s="49">
        <f t="shared" si="101"/>
        <v>170.03104055042607</v>
      </c>
      <c r="L458" s="50">
        <f t="shared" si="102"/>
        <v>0.98958234412533563</v>
      </c>
      <c r="M458" s="45">
        <v>125</v>
      </c>
      <c r="N458" s="45">
        <f t="shared" si="103"/>
        <v>247.13814033492162</v>
      </c>
      <c r="O458" s="18">
        <f t="shared" si="104"/>
        <v>0.99429684736217461</v>
      </c>
      <c r="P458" s="37">
        <f t="shared" si="105"/>
        <v>16</v>
      </c>
      <c r="Q458" s="37">
        <f t="shared" si="106"/>
        <v>1.3770552213732186</v>
      </c>
      <c r="R458" s="37">
        <f t="shared" si="107"/>
        <v>37.705522137321857</v>
      </c>
    </row>
    <row r="459" spans="1:18" x14ac:dyDescent="0.25">
      <c r="A459" s="1" t="s">
        <v>877</v>
      </c>
      <c r="B459" s="1" t="s">
        <v>2942</v>
      </c>
      <c r="C459" s="36">
        <v>50563</v>
      </c>
      <c r="D459" s="43">
        <v>5</v>
      </c>
      <c r="E459" s="43">
        <f t="shared" si="97"/>
        <v>9.8886537586772931</v>
      </c>
      <c r="F459" s="6">
        <f t="shared" si="98"/>
        <v>0.34240873280330125</v>
      </c>
      <c r="G459" s="44">
        <v>20</v>
      </c>
      <c r="H459" s="44">
        <f t="shared" si="99"/>
        <v>39.554615034709173</v>
      </c>
      <c r="I459" s="14">
        <f t="shared" si="100"/>
        <v>0.82655133302844497</v>
      </c>
      <c r="J459" s="49">
        <v>30</v>
      </c>
      <c r="K459" s="49">
        <f t="shared" si="101"/>
        <v>59.331922552063759</v>
      </c>
      <c r="L459" s="50">
        <f t="shared" si="102"/>
        <v>0.34531237831907152</v>
      </c>
      <c r="M459" s="45">
        <v>55</v>
      </c>
      <c r="N459" s="45">
        <f t="shared" si="103"/>
        <v>108.77519134545022</v>
      </c>
      <c r="O459" s="18">
        <f t="shared" si="104"/>
        <v>0.4376290510215341</v>
      </c>
      <c r="P459" s="37">
        <f t="shared" si="105"/>
        <v>9.0909090909090917</v>
      </c>
      <c r="Q459" s="37">
        <f t="shared" si="106"/>
        <v>0.78241773941660153</v>
      </c>
      <c r="R459" s="37">
        <f t="shared" si="107"/>
        <v>-21.758226058339847</v>
      </c>
    </row>
    <row r="460" spans="1:18" x14ac:dyDescent="0.25">
      <c r="A460" s="1" t="s">
        <v>469</v>
      </c>
      <c r="B460" s="1" t="s">
        <v>2691</v>
      </c>
      <c r="C460" s="36">
        <v>50540</v>
      </c>
      <c r="D460" s="43">
        <v>11</v>
      </c>
      <c r="E460" s="43">
        <f t="shared" si="97"/>
        <v>21.764938662445591</v>
      </c>
      <c r="F460" s="6">
        <f t="shared" si="98"/>
        <v>0.75364202740034247</v>
      </c>
      <c r="G460" s="44">
        <v>28</v>
      </c>
      <c r="H460" s="44">
        <f t="shared" si="99"/>
        <v>55.4016620498615</v>
      </c>
      <c r="I460" s="14">
        <f t="shared" si="100"/>
        <v>1.1576984778924451</v>
      </c>
      <c r="J460" s="49">
        <v>68</v>
      </c>
      <c r="K460" s="49">
        <f t="shared" si="101"/>
        <v>134.54689354966365</v>
      </c>
      <c r="L460" s="50">
        <f t="shared" si="102"/>
        <v>0.78306425628308318</v>
      </c>
      <c r="M460" s="45">
        <v>107</v>
      </c>
      <c r="N460" s="45">
        <f t="shared" si="103"/>
        <v>211.71349426197074</v>
      </c>
      <c r="O460" s="18">
        <f t="shared" si="104"/>
        <v>0.85177488024887438</v>
      </c>
      <c r="P460" s="37">
        <f t="shared" si="105"/>
        <v>10.2803738317757</v>
      </c>
      <c r="Q460" s="37">
        <f t="shared" si="106"/>
        <v>0.88479015391970806</v>
      </c>
      <c r="R460" s="37">
        <f t="shared" si="107"/>
        <v>-11.520984608029195</v>
      </c>
    </row>
    <row r="461" spans="1:18" x14ac:dyDescent="0.25">
      <c r="A461" s="1" t="s">
        <v>92</v>
      </c>
      <c r="B461" s="1" t="s">
        <v>2630</v>
      </c>
      <c r="C461" s="36">
        <v>50535</v>
      </c>
      <c r="D461" s="43">
        <v>2</v>
      </c>
      <c r="E461" s="43">
        <f t="shared" si="97"/>
        <v>3.9576531117047593</v>
      </c>
      <c r="F461" s="6">
        <f t="shared" si="98"/>
        <v>0.1370393806805843</v>
      </c>
      <c r="G461" s="44"/>
      <c r="H461" s="44"/>
      <c r="I461" s="14"/>
      <c r="J461" s="49">
        <v>3</v>
      </c>
      <c r="K461" s="49">
        <f t="shared" si="101"/>
        <v>5.9364796675571387</v>
      </c>
      <c r="L461" s="50">
        <f t="shared" si="102"/>
        <v>3.4550370604427061E-2</v>
      </c>
      <c r="M461" s="45">
        <v>5</v>
      </c>
      <c r="N461" s="45">
        <f t="shared" si="103"/>
        <v>9.8941327792618985</v>
      </c>
      <c r="O461" s="18">
        <f t="shared" si="104"/>
        <v>3.980650261619189E-2</v>
      </c>
      <c r="P461" s="37">
        <f t="shared" si="105"/>
        <v>40</v>
      </c>
      <c r="Q461" s="37">
        <f t="shared" si="106"/>
        <v>3.4426380534330465</v>
      </c>
      <c r="R461" s="37">
        <f t="shared" si="107"/>
        <v>244.26380534330465</v>
      </c>
    </row>
    <row r="462" spans="1:18" x14ac:dyDescent="0.25">
      <c r="A462" s="1" t="s">
        <v>87</v>
      </c>
      <c r="B462" s="1" t="s">
        <v>2637</v>
      </c>
      <c r="C462" s="36">
        <v>50439</v>
      </c>
      <c r="D462" s="43">
        <v>3</v>
      </c>
      <c r="E462" s="43">
        <f t="shared" si="97"/>
        <v>5.9477785047284835</v>
      </c>
      <c r="F462" s="6">
        <f t="shared" si="98"/>
        <v>0.20595030936457887</v>
      </c>
      <c r="G462" s="44">
        <v>3</v>
      </c>
      <c r="H462" s="44">
        <f t="shared" ref="H462:H467" si="108">((G462/($C462/100000)))</f>
        <v>5.9477785047284835</v>
      </c>
      <c r="I462" s="14">
        <f t="shared" ref="I462:I467" si="109">((G462/$C462)/($G$1999/$C$1999))</f>
        <v>0.12428750089786851</v>
      </c>
      <c r="J462" s="49">
        <v>19</v>
      </c>
      <c r="K462" s="49">
        <f t="shared" si="101"/>
        <v>37.669263863280399</v>
      </c>
      <c r="L462" s="50">
        <f t="shared" si="102"/>
        <v>0.2192354896766372</v>
      </c>
      <c r="M462" s="45">
        <v>25</v>
      </c>
      <c r="N462" s="45">
        <f t="shared" si="103"/>
        <v>49.564820872737364</v>
      </c>
      <c r="O462" s="18">
        <f t="shared" si="104"/>
        <v>0.19941132949793386</v>
      </c>
      <c r="P462" s="37">
        <f t="shared" si="105"/>
        <v>12</v>
      </c>
      <c r="Q462" s="37">
        <f t="shared" si="106"/>
        <v>1.0327914160299139</v>
      </c>
      <c r="R462" s="37">
        <f t="shared" si="107"/>
        <v>3.2791416029913867</v>
      </c>
    </row>
    <row r="463" spans="1:18" x14ac:dyDescent="0.25">
      <c r="A463" s="1" t="s">
        <v>1220</v>
      </c>
      <c r="B463" s="1" t="s">
        <v>2634</v>
      </c>
      <c r="C463" s="36">
        <v>50167</v>
      </c>
      <c r="D463" s="43">
        <v>8</v>
      </c>
      <c r="E463" s="43">
        <f t="shared" si="97"/>
        <v>15.946737895429267</v>
      </c>
      <c r="F463" s="6">
        <f t="shared" si="98"/>
        <v>0.55217853191885735</v>
      </c>
      <c r="G463" s="44">
        <v>19</v>
      </c>
      <c r="H463" s="44">
        <f t="shared" si="108"/>
        <v>37.873502501644509</v>
      </c>
      <c r="I463" s="14">
        <f t="shared" si="109"/>
        <v>0.79142203638490238</v>
      </c>
      <c r="J463" s="49">
        <v>36</v>
      </c>
      <c r="K463" s="49">
        <f t="shared" si="101"/>
        <v>71.760320529431709</v>
      </c>
      <c r="L463" s="50">
        <f t="shared" si="102"/>
        <v>0.41764577794041219</v>
      </c>
      <c r="M463" s="45">
        <v>63</v>
      </c>
      <c r="N463" s="45">
        <f t="shared" si="103"/>
        <v>125.58056092650548</v>
      </c>
      <c r="O463" s="18">
        <f t="shared" si="104"/>
        <v>0.50524114023833677</v>
      </c>
      <c r="P463" s="37">
        <f t="shared" si="105"/>
        <v>12.698412698412698</v>
      </c>
      <c r="Q463" s="37">
        <f t="shared" si="106"/>
        <v>1.0929009693438243</v>
      </c>
      <c r="R463" s="37">
        <f t="shared" si="107"/>
        <v>9.2900969343824293</v>
      </c>
    </row>
    <row r="464" spans="1:18" x14ac:dyDescent="0.25">
      <c r="A464" s="1" t="s">
        <v>0</v>
      </c>
      <c r="B464" s="1" t="s">
        <v>2656</v>
      </c>
      <c r="C464" s="36">
        <v>50032</v>
      </c>
      <c r="D464" s="43">
        <v>6</v>
      </c>
      <c r="E464" s="43">
        <f t="shared" si="97"/>
        <v>11.992324912056285</v>
      </c>
      <c r="F464" s="6">
        <f t="shared" si="98"/>
        <v>0.41525134530060731</v>
      </c>
      <c r="G464" s="44">
        <v>19</v>
      </c>
      <c r="H464" s="44">
        <f t="shared" si="108"/>
        <v>37.975695554844897</v>
      </c>
      <c r="I464" s="14">
        <f t="shared" si="109"/>
        <v>0.79355750918055235</v>
      </c>
      <c r="J464" s="49">
        <v>85</v>
      </c>
      <c r="K464" s="49">
        <f t="shared" si="101"/>
        <v>169.89126958746402</v>
      </c>
      <c r="L464" s="50">
        <f t="shared" si="102"/>
        <v>0.98876887573320627</v>
      </c>
      <c r="M464" s="45">
        <v>110</v>
      </c>
      <c r="N464" s="45">
        <f t="shared" si="103"/>
        <v>219.8592900543652</v>
      </c>
      <c r="O464" s="18">
        <f t="shared" si="104"/>
        <v>0.88454739793739323</v>
      </c>
      <c r="P464" s="37">
        <f t="shared" si="105"/>
        <v>5.4545454545454541</v>
      </c>
      <c r="Q464" s="37">
        <f t="shared" si="106"/>
        <v>0.46945064364996086</v>
      </c>
      <c r="R464" s="37">
        <f t="shared" si="107"/>
        <v>-53.054935635003922</v>
      </c>
    </row>
    <row r="465" spans="1:18" x14ac:dyDescent="0.25">
      <c r="A465" s="1" t="s">
        <v>431</v>
      </c>
      <c r="B465" s="1" t="s">
        <v>2646</v>
      </c>
      <c r="C465" s="36">
        <v>49931</v>
      </c>
      <c r="D465" s="43">
        <v>8</v>
      </c>
      <c r="E465" s="43">
        <f t="shared" si="97"/>
        <v>16.022110512507261</v>
      </c>
      <c r="F465" s="6">
        <f t="shared" si="98"/>
        <v>0.55478841622986352</v>
      </c>
      <c r="G465" s="44">
        <v>11</v>
      </c>
      <c r="H465" s="44">
        <f t="shared" si="108"/>
        <v>22.030401954697485</v>
      </c>
      <c r="I465" s="14">
        <f t="shared" si="109"/>
        <v>0.46035735872613193</v>
      </c>
      <c r="J465" s="49">
        <v>31</v>
      </c>
      <c r="K465" s="49">
        <f t="shared" si="101"/>
        <v>62.085678235965638</v>
      </c>
      <c r="L465" s="50">
        <f t="shared" si="102"/>
        <v>0.3613392637395364</v>
      </c>
      <c r="M465" s="45">
        <v>50</v>
      </c>
      <c r="N465" s="45">
        <f t="shared" si="103"/>
        <v>100.13819070317038</v>
      </c>
      <c r="O465" s="18">
        <f t="shared" si="104"/>
        <v>0.40288029675136838</v>
      </c>
      <c r="P465" s="37">
        <f t="shared" si="105"/>
        <v>16</v>
      </c>
      <c r="Q465" s="37">
        <f t="shared" si="106"/>
        <v>1.3770552213732186</v>
      </c>
      <c r="R465" s="37">
        <f t="shared" si="107"/>
        <v>37.705522137321857</v>
      </c>
    </row>
    <row r="466" spans="1:18" x14ac:dyDescent="0.25">
      <c r="A466" s="1" t="s">
        <v>196</v>
      </c>
      <c r="B466" s="1" t="s">
        <v>2583</v>
      </c>
      <c r="C466" s="36">
        <v>49926</v>
      </c>
      <c r="D466" s="43"/>
      <c r="E466" s="43"/>
      <c r="F466" s="6"/>
      <c r="G466" s="44">
        <v>1</v>
      </c>
      <c r="H466" s="44">
        <f t="shared" si="108"/>
        <v>2.0029643872931939</v>
      </c>
      <c r="I466" s="14">
        <f t="shared" si="109"/>
        <v>4.1854860245079978E-2</v>
      </c>
      <c r="J466" s="49">
        <v>15</v>
      </c>
      <c r="K466" s="49">
        <f t="shared" si="101"/>
        <v>30.044465809397909</v>
      </c>
      <c r="L466" s="50">
        <f t="shared" si="102"/>
        <v>0.17485908930163857</v>
      </c>
      <c r="M466" s="45">
        <v>16</v>
      </c>
      <c r="N466" s="45">
        <f t="shared" si="103"/>
        <v>32.047430196691103</v>
      </c>
      <c r="O466" s="18">
        <f t="shared" si="104"/>
        <v>0.12893460623862563</v>
      </c>
      <c r="P466" s="37">
        <f t="shared" si="105"/>
        <v>0</v>
      </c>
      <c r="Q466" s="37">
        <f t="shared" si="106"/>
        <v>0</v>
      </c>
      <c r="R466" s="37">
        <f t="shared" si="107"/>
        <v>-100</v>
      </c>
    </row>
    <row r="467" spans="1:18" x14ac:dyDescent="0.25">
      <c r="A467" s="1" t="s">
        <v>420</v>
      </c>
      <c r="B467" s="1" t="s">
        <v>2629</v>
      </c>
      <c r="C467" s="36">
        <v>49792</v>
      </c>
      <c r="D467" s="43">
        <v>8</v>
      </c>
      <c r="E467" s="43">
        <f t="shared" ref="E467:E491" si="110">((D467/($C467/100000)))</f>
        <v>16.066838046272494</v>
      </c>
      <c r="F467" s="6">
        <f t="shared" ref="F467:F491" si="111">((D467/$C467)/(D$1999/$C$1999))</f>
        <v>0.55633717084618639</v>
      </c>
      <c r="G467" s="44">
        <v>13</v>
      </c>
      <c r="H467" s="44">
        <f t="shared" si="108"/>
        <v>26.108611825192803</v>
      </c>
      <c r="I467" s="14">
        <f t="shared" si="109"/>
        <v>0.5455774980668826</v>
      </c>
      <c r="J467" s="49">
        <v>25</v>
      </c>
      <c r="K467" s="49">
        <f t="shared" si="101"/>
        <v>50.208868894601544</v>
      </c>
      <c r="L467" s="50">
        <f t="shared" si="102"/>
        <v>0.29221611545608422</v>
      </c>
      <c r="M467" s="45">
        <v>46</v>
      </c>
      <c r="N467" s="45">
        <f t="shared" si="103"/>
        <v>92.384318766066841</v>
      </c>
      <c r="O467" s="18">
        <f t="shared" si="104"/>
        <v>0.37168458405617705</v>
      </c>
      <c r="P467" s="37">
        <f t="shared" si="105"/>
        <v>17.391304347826086</v>
      </c>
      <c r="Q467" s="37">
        <f t="shared" si="106"/>
        <v>1.4967991536665419</v>
      </c>
      <c r="R467" s="37">
        <f t="shared" si="107"/>
        <v>49.679915366654193</v>
      </c>
    </row>
    <row r="468" spans="1:18" x14ac:dyDescent="0.25">
      <c r="A468" s="1" t="s">
        <v>110</v>
      </c>
      <c r="B468" s="1" t="s">
        <v>2664</v>
      </c>
      <c r="C468" s="36">
        <v>49602</v>
      </c>
      <c r="D468" s="43">
        <v>1</v>
      </c>
      <c r="E468" s="43">
        <f t="shared" si="110"/>
        <v>2.0160477400104835</v>
      </c>
      <c r="F468" s="6">
        <f t="shared" si="111"/>
        <v>6.9808526901065773E-2</v>
      </c>
      <c r="G468" s="44"/>
      <c r="H468" s="44"/>
      <c r="I468" s="14"/>
      <c r="J468" s="49">
        <v>6</v>
      </c>
      <c r="K468" s="49">
        <f t="shared" si="101"/>
        <v>12.096286440062901</v>
      </c>
      <c r="L468" s="50">
        <f t="shared" si="102"/>
        <v>7.0400507176917121E-2</v>
      </c>
      <c r="M468" s="45">
        <v>7</v>
      </c>
      <c r="N468" s="45">
        <f t="shared" si="103"/>
        <v>14.112334180073384</v>
      </c>
      <c r="O468" s="18">
        <f t="shared" si="104"/>
        <v>5.6777352800148388E-2</v>
      </c>
      <c r="P468" s="37">
        <f t="shared" si="105"/>
        <v>14.285714285714285</v>
      </c>
      <c r="Q468" s="37">
        <f t="shared" si="106"/>
        <v>1.2295135905118022</v>
      </c>
      <c r="R468" s="37">
        <f t="shared" si="107"/>
        <v>22.951359051180219</v>
      </c>
    </row>
    <row r="469" spans="1:18" x14ac:dyDescent="0.25">
      <c r="A469" s="1" t="s">
        <v>139</v>
      </c>
      <c r="B469" s="1" t="s">
        <v>2672</v>
      </c>
      <c r="C469" s="36">
        <v>49480</v>
      </c>
      <c r="D469" s="43">
        <v>8</v>
      </c>
      <c r="E469" s="43">
        <f t="shared" si="110"/>
        <v>16.168148746968473</v>
      </c>
      <c r="F469" s="6">
        <f t="shared" si="111"/>
        <v>0.55984519827755286</v>
      </c>
      <c r="G469" s="44">
        <v>20</v>
      </c>
      <c r="H469" s="44">
        <f t="shared" ref="H469:H479" si="112">((G469/($C469/100000)))</f>
        <v>40.420371867421181</v>
      </c>
      <c r="I469" s="14">
        <f t="shared" ref="I469:I479" si="113">((G469/$C469)/($G$1999/$C$1999))</f>
        <v>0.84464258391101976</v>
      </c>
      <c r="J469" s="49">
        <v>62</v>
      </c>
      <c r="K469" s="49">
        <f t="shared" si="101"/>
        <v>125.30315278900565</v>
      </c>
      <c r="L469" s="50">
        <f t="shared" si="102"/>
        <v>0.72926559328127694</v>
      </c>
      <c r="M469" s="45">
        <v>90</v>
      </c>
      <c r="N469" s="45">
        <f t="shared" si="103"/>
        <v>181.89167340339532</v>
      </c>
      <c r="O469" s="18">
        <f t="shared" si="104"/>
        <v>0.73179444168889718</v>
      </c>
      <c r="P469" s="37">
        <f t="shared" si="105"/>
        <v>8.8888888888888893</v>
      </c>
      <c r="Q469" s="37">
        <f t="shared" si="106"/>
        <v>0.76503067854067697</v>
      </c>
      <c r="R469" s="37">
        <f t="shared" si="107"/>
        <v>-23.496932145932302</v>
      </c>
    </row>
    <row r="470" spans="1:18" x14ac:dyDescent="0.25">
      <c r="A470" s="1" t="s">
        <v>807</v>
      </c>
      <c r="B470" s="1" t="s">
        <v>2609</v>
      </c>
      <c r="C470" s="36">
        <v>49471</v>
      </c>
      <c r="D470" s="43">
        <v>2</v>
      </c>
      <c r="E470" s="43">
        <f t="shared" si="110"/>
        <v>4.0427725334034079</v>
      </c>
      <c r="F470" s="6">
        <f t="shared" si="111"/>
        <v>0.13998676199578194</v>
      </c>
      <c r="G470" s="44">
        <v>7</v>
      </c>
      <c r="H470" s="44">
        <f t="shared" si="112"/>
        <v>14.149703866911929</v>
      </c>
      <c r="I470" s="14">
        <f t="shared" si="113"/>
        <v>0.29567868585981771</v>
      </c>
      <c r="J470" s="49">
        <v>39</v>
      </c>
      <c r="K470" s="49">
        <f t="shared" si="101"/>
        <v>78.834064401366462</v>
      </c>
      <c r="L470" s="50">
        <f t="shared" si="102"/>
        <v>0.45881503750543512</v>
      </c>
      <c r="M470" s="45">
        <v>48</v>
      </c>
      <c r="N470" s="45">
        <f t="shared" si="103"/>
        <v>97.02654080168179</v>
      </c>
      <c r="O470" s="18">
        <f t="shared" si="104"/>
        <v>0.39036137238400015</v>
      </c>
      <c r="P470" s="37">
        <f t="shared" si="105"/>
        <v>4.1666666666666661</v>
      </c>
      <c r="Q470" s="37">
        <f t="shared" si="106"/>
        <v>0.35860813056594226</v>
      </c>
      <c r="R470" s="37">
        <f t="shared" si="107"/>
        <v>-64.139186943405775</v>
      </c>
    </row>
    <row r="471" spans="1:18" x14ac:dyDescent="0.25">
      <c r="A471" s="1" t="s">
        <v>714</v>
      </c>
      <c r="B471" s="1" t="s">
        <v>2650</v>
      </c>
      <c r="C471" s="36">
        <v>49450</v>
      </c>
      <c r="D471" s="43">
        <v>4</v>
      </c>
      <c r="E471" s="43">
        <f t="shared" si="110"/>
        <v>8.0889787664307384</v>
      </c>
      <c r="F471" s="6">
        <f t="shared" si="111"/>
        <v>0.28009242073582724</v>
      </c>
      <c r="G471" s="44">
        <v>3</v>
      </c>
      <c r="H471" s="44">
        <f t="shared" si="112"/>
        <v>6.0667340748230538</v>
      </c>
      <c r="I471" s="14">
        <f t="shared" si="113"/>
        <v>0.12677325091582586</v>
      </c>
      <c r="J471" s="49">
        <v>8</v>
      </c>
      <c r="K471" s="49">
        <f t="shared" si="101"/>
        <v>16.177957532861477</v>
      </c>
      <c r="L471" s="50">
        <f t="shared" si="102"/>
        <v>9.4155873461124182E-2</v>
      </c>
      <c r="M471" s="45">
        <v>15</v>
      </c>
      <c r="N471" s="45">
        <f t="shared" si="103"/>
        <v>30.333670374115268</v>
      </c>
      <c r="O471" s="18">
        <f t="shared" si="104"/>
        <v>0.12203973365273553</v>
      </c>
      <c r="P471" s="37">
        <f t="shared" si="105"/>
        <v>26.666666666666668</v>
      </c>
      <c r="Q471" s="37">
        <f t="shared" si="106"/>
        <v>2.295092035622031</v>
      </c>
      <c r="R471" s="37">
        <f t="shared" si="107"/>
        <v>129.50920356220311</v>
      </c>
    </row>
    <row r="472" spans="1:18" x14ac:dyDescent="0.25">
      <c r="A472" s="1" t="s">
        <v>515</v>
      </c>
      <c r="B472" s="1" t="s">
        <v>2652</v>
      </c>
      <c r="C472" s="36">
        <v>49419</v>
      </c>
      <c r="D472" s="43">
        <v>6</v>
      </c>
      <c r="E472" s="43">
        <f t="shared" si="110"/>
        <v>12.1410793419535</v>
      </c>
      <c r="F472" s="6">
        <f t="shared" si="111"/>
        <v>0.42040217948724146</v>
      </c>
      <c r="G472" s="44">
        <v>2</v>
      </c>
      <c r="H472" s="44">
        <f t="shared" si="112"/>
        <v>4.0470264473178332</v>
      </c>
      <c r="I472" s="14">
        <f t="shared" si="113"/>
        <v>8.4568516262808355E-2</v>
      </c>
      <c r="J472" s="49">
        <v>23</v>
      </c>
      <c r="K472" s="49">
        <f t="shared" si="101"/>
        <v>46.540804144155082</v>
      </c>
      <c r="L472" s="50">
        <f t="shared" si="102"/>
        <v>0.27086794219078086</v>
      </c>
      <c r="M472" s="45">
        <v>31</v>
      </c>
      <c r="N472" s="45">
        <f t="shared" si="103"/>
        <v>62.728909933426415</v>
      </c>
      <c r="O472" s="18">
        <f t="shared" si="104"/>
        <v>0.25237366155117252</v>
      </c>
      <c r="P472" s="37">
        <f t="shared" si="105"/>
        <v>19.35483870967742</v>
      </c>
      <c r="Q472" s="37">
        <f t="shared" si="106"/>
        <v>1.6657926064998612</v>
      </c>
      <c r="R472" s="37">
        <f t="shared" si="107"/>
        <v>66.579260649986111</v>
      </c>
    </row>
    <row r="473" spans="1:18" x14ac:dyDescent="0.25">
      <c r="A473" s="1" t="s">
        <v>1074</v>
      </c>
      <c r="B473" s="1" t="s">
        <v>2635</v>
      </c>
      <c r="C473" s="36">
        <v>49364</v>
      </c>
      <c r="D473" s="43">
        <v>3</v>
      </c>
      <c r="E473" s="43">
        <f t="shared" si="110"/>
        <v>6.0773032979499231</v>
      </c>
      <c r="F473" s="6">
        <f t="shared" si="111"/>
        <v>0.21043528996920818</v>
      </c>
      <c r="G473" s="44">
        <v>6</v>
      </c>
      <c r="H473" s="44">
        <f t="shared" si="112"/>
        <v>12.154606595899846</v>
      </c>
      <c r="I473" s="14">
        <f t="shared" si="113"/>
        <v>0.25398822047595776</v>
      </c>
      <c r="J473" s="49">
        <v>15</v>
      </c>
      <c r="K473" s="49">
        <f t="shared" si="101"/>
        <v>30.386516489749614</v>
      </c>
      <c r="L473" s="50">
        <f t="shared" si="102"/>
        <v>0.17684982765727267</v>
      </c>
      <c r="M473" s="45">
        <v>24</v>
      </c>
      <c r="N473" s="45">
        <f t="shared" si="103"/>
        <v>48.618426383599385</v>
      </c>
      <c r="O473" s="18">
        <f t="shared" si="104"/>
        <v>0.19560375428661442</v>
      </c>
      <c r="P473" s="37">
        <f t="shared" si="105"/>
        <v>12.5</v>
      </c>
      <c r="Q473" s="37">
        <f t="shared" si="106"/>
        <v>1.075824391697827</v>
      </c>
      <c r="R473" s="37">
        <f t="shared" si="107"/>
        <v>7.5824391697826954</v>
      </c>
    </row>
    <row r="474" spans="1:18" x14ac:dyDescent="0.25">
      <c r="A474" s="1" t="s">
        <v>1275</v>
      </c>
      <c r="B474" s="1" t="s">
        <v>2644</v>
      </c>
      <c r="C474" s="36">
        <v>48935</v>
      </c>
      <c r="D474" s="43">
        <v>5</v>
      </c>
      <c r="E474" s="43">
        <f t="shared" si="110"/>
        <v>10.217635639113109</v>
      </c>
      <c r="F474" s="6">
        <f t="shared" si="111"/>
        <v>0.35380019938149221</v>
      </c>
      <c r="G474" s="44">
        <v>7</v>
      </c>
      <c r="H474" s="44">
        <f t="shared" si="112"/>
        <v>14.304689894758353</v>
      </c>
      <c r="I474" s="14">
        <f t="shared" si="113"/>
        <v>0.29891734480782756</v>
      </c>
      <c r="J474" s="49">
        <v>23</v>
      </c>
      <c r="K474" s="49">
        <f t="shared" si="101"/>
        <v>47.001123939920305</v>
      </c>
      <c r="L474" s="50">
        <f t="shared" si="102"/>
        <v>0.27354700797233472</v>
      </c>
      <c r="M474" s="45">
        <v>35</v>
      </c>
      <c r="N474" s="45">
        <f t="shared" si="103"/>
        <v>71.523449473791757</v>
      </c>
      <c r="O474" s="18">
        <f t="shared" si="104"/>
        <v>0.28775623312485543</v>
      </c>
      <c r="P474" s="37">
        <f t="shared" si="105"/>
        <v>14.285714285714285</v>
      </c>
      <c r="Q474" s="37">
        <f t="shared" si="106"/>
        <v>1.2295135905118022</v>
      </c>
      <c r="R474" s="37">
        <f t="shared" si="107"/>
        <v>22.951359051180219</v>
      </c>
    </row>
    <row r="475" spans="1:18" x14ac:dyDescent="0.25">
      <c r="A475" s="1" t="s">
        <v>29</v>
      </c>
      <c r="B475" s="1" t="s">
        <v>2666</v>
      </c>
      <c r="C475" s="36">
        <v>48722</v>
      </c>
      <c r="D475" s="43">
        <v>5</v>
      </c>
      <c r="E475" s="43">
        <f t="shared" si="110"/>
        <v>10.262304503099216</v>
      </c>
      <c r="F475" s="6">
        <f t="shared" si="111"/>
        <v>0.35534692247307831</v>
      </c>
      <c r="G475" s="44">
        <v>11</v>
      </c>
      <c r="H475" s="44">
        <f t="shared" si="112"/>
        <v>22.577069906818277</v>
      </c>
      <c r="I475" s="14">
        <f t="shared" si="113"/>
        <v>0.47178078236842691</v>
      </c>
      <c r="J475" s="49">
        <v>35</v>
      </c>
      <c r="K475" s="49">
        <f t="shared" si="101"/>
        <v>71.836131521694512</v>
      </c>
      <c r="L475" s="50">
        <f t="shared" si="102"/>
        <v>0.41808699866805726</v>
      </c>
      <c r="M475" s="45">
        <v>51</v>
      </c>
      <c r="N475" s="45">
        <f t="shared" si="103"/>
        <v>104.67550593161201</v>
      </c>
      <c r="O475" s="18">
        <f t="shared" si="104"/>
        <v>0.42113501947856052</v>
      </c>
      <c r="P475" s="37">
        <f t="shared" si="105"/>
        <v>9.8039215686274517</v>
      </c>
      <c r="Q475" s="37">
        <f t="shared" si="106"/>
        <v>0.84378383662574674</v>
      </c>
      <c r="R475" s="37">
        <f t="shared" si="107"/>
        <v>-15.621616337425326</v>
      </c>
    </row>
    <row r="476" spans="1:18" x14ac:dyDescent="0.25">
      <c r="A476" s="1" t="s">
        <v>1831</v>
      </c>
      <c r="B476" s="1" t="s">
        <v>2620</v>
      </c>
      <c r="C476" s="36">
        <v>48712</v>
      </c>
      <c r="D476" s="43">
        <v>7</v>
      </c>
      <c r="E476" s="43">
        <f t="shared" si="110"/>
        <v>14.370175726720316</v>
      </c>
      <c r="F476" s="6">
        <f t="shared" si="111"/>
        <v>0.49758781941670743</v>
      </c>
      <c r="G476" s="44">
        <v>52</v>
      </c>
      <c r="H476" s="44">
        <f t="shared" si="112"/>
        <v>106.74987682706519</v>
      </c>
      <c r="I476" s="14">
        <f t="shared" si="113"/>
        <v>2.2306942670180834</v>
      </c>
      <c r="J476" s="49">
        <v>38</v>
      </c>
      <c r="K476" s="49">
        <f t="shared" si="101"/>
        <v>78.00952537362457</v>
      </c>
      <c r="L476" s="50">
        <f t="shared" si="102"/>
        <v>0.45401621217769356</v>
      </c>
      <c r="M476" s="45">
        <v>97</v>
      </c>
      <c r="N476" s="45">
        <f t="shared" si="103"/>
        <v>199.12957792741008</v>
      </c>
      <c r="O476" s="18">
        <f t="shared" si="104"/>
        <v>0.80114672418212329</v>
      </c>
      <c r="P476" s="37">
        <f t="shared" si="105"/>
        <v>7.216494845360824</v>
      </c>
      <c r="Q476" s="37">
        <f t="shared" si="106"/>
        <v>0.62109449417606499</v>
      </c>
      <c r="R476" s="37">
        <f t="shared" si="107"/>
        <v>-37.890550582393502</v>
      </c>
    </row>
    <row r="477" spans="1:18" x14ac:dyDescent="0.25">
      <c r="A477" s="1" t="s">
        <v>49</v>
      </c>
      <c r="B477" s="1" t="s">
        <v>2618</v>
      </c>
      <c r="C477" s="36">
        <v>48694</v>
      </c>
      <c r="D477" s="43">
        <v>2</v>
      </c>
      <c r="E477" s="43">
        <f t="shared" si="110"/>
        <v>4.1072822113607428</v>
      </c>
      <c r="F477" s="6">
        <f t="shared" si="111"/>
        <v>0.1422205015544693</v>
      </c>
      <c r="G477" s="44">
        <v>22</v>
      </c>
      <c r="H477" s="44">
        <f t="shared" si="112"/>
        <v>45.18010432496817</v>
      </c>
      <c r="I477" s="14">
        <f t="shared" si="113"/>
        <v>0.94410413104507707</v>
      </c>
      <c r="J477" s="49">
        <v>30</v>
      </c>
      <c r="K477" s="49">
        <f t="shared" si="101"/>
        <v>61.609233170411144</v>
      </c>
      <c r="L477" s="50">
        <f t="shared" si="102"/>
        <v>0.35856634872771215</v>
      </c>
      <c r="M477" s="45">
        <v>54</v>
      </c>
      <c r="N477" s="45">
        <f t="shared" si="103"/>
        <v>110.89661970674005</v>
      </c>
      <c r="O477" s="18">
        <f t="shared" si="104"/>
        <v>0.44616407329157554</v>
      </c>
      <c r="P477" s="37">
        <f t="shared" si="105"/>
        <v>3.7037037037037033</v>
      </c>
      <c r="Q477" s="37">
        <f t="shared" si="106"/>
        <v>0.31876278272528202</v>
      </c>
      <c r="R477" s="37">
        <f t="shared" si="107"/>
        <v>-68.123721727471803</v>
      </c>
    </row>
    <row r="478" spans="1:18" x14ac:dyDescent="0.25">
      <c r="A478" s="1" t="s">
        <v>1464</v>
      </c>
      <c r="B478" s="1" t="s">
        <v>2615</v>
      </c>
      <c r="C478" s="36">
        <v>48313</v>
      </c>
      <c r="D478" s="43">
        <v>13</v>
      </c>
      <c r="E478" s="43">
        <f t="shared" si="110"/>
        <v>26.907871587357441</v>
      </c>
      <c r="F478" s="6">
        <f t="shared" si="111"/>
        <v>0.93172341124555791</v>
      </c>
      <c r="G478" s="44">
        <v>7</v>
      </c>
      <c r="H478" s="44">
        <f t="shared" si="112"/>
        <v>14.488853931654006</v>
      </c>
      <c r="I478" s="14">
        <f t="shared" si="113"/>
        <v>0.3027657207826267</v>
      </c>
      <c r="J478" s="49">
        <v>47</v>
      </c>
      <c r="K478" s="49">
        <f t="shared" si="101"/>
        <v>97.2823049696769</v>
      </c>
      <c r="L478" s="50">
        <f t="shared" si="102"/>
        <v>0.56618398077295906</v>
      </c>
      <c r="M478" s="45">
        <v>67</v>
      </c>
      <c r="N478" s="45">
        <f t="shared" si="103"/>
        <v>138.67903048868834</v>
      </c>
      <c r="O478" s="18">
        <f t="shared" si="104"/>
        <v>0.55793946908914882</v>
      </c>
      <c r="P478" s="37">
        <f t="shared" si="105"/>
        <v>19.402985074626866</v>
      </c>
      <c r="Q478" s="37">
        <f t="shared" si="106"/>
        <v>1.669936369202597</v>
      </c>
      <c r="R478" s="37">
        <f t="shared" si="107"/>
        <v>66.993636920259704</v>
      </c>
    </row>
    <row r="479" spans="1:18" x14ac:dyDescent="0.25">
      <c r="A479" s="1" t="s">
        <v>210</v>
      </c>
      <c r="B479" s="1" t="s">
        <v>2636</v>
      </c>
      <c r="C479" s="36">
        <v>48242</v>
      </c>
      <c r="D479" s="43">
        <v>13</v>
      </c>
      <c r="E479" s="43">
        <f t="shared" si="110"/>
        <v>26.947473156170972</v>
      </c>
      <c r="F479" s="6">
        <f t="shared" si="111"/>
        <v>0.93309467201829599</v>
      </c>
      <c r="G479" s="44">
        <v>10</v>
      </c>
      <c r="H479" s="44">
        <f t="shared" si="112"/>
        <v>20.728825504746901</v>
      </c>
      <c r="I479" s="14">
        <f t="shared" si="113"/>
        <v>0.43315902172295156</v>
      </c>
      <c r="J479" s="49">
        <v>25</v>
      </c>
      <c r="K479" s="49">
        <f t="shared" si="101"/>
        <v>51.822063761867248</v>
      </c>
      <c r="L479" s="50">
        <f t="shared" si="102"/>
        <v>0.30160492559987867</v>
      </c>
      <c r="M479" s="45">
        <v>48</v>
      </c>
      <c r="N479" s="45">
        <f t="shared" si="103"/>
        <v>99.498362422785121</v>
      </c>
      <c r="O479" s="18">
        <f t="shared" si="104"/>
        <v>0.40030611196071625</v>
      </c>
      <c r="P479" s="37">
        <f t="shared" si="105"/>
        <v>27.083333333333332</v>
      </c>
      <c r="Q479" s="37">
        <f t="shared" si="106"/>
        <v>2.3309528486786251</v>
      </c>
      <c r="R479" s="37">
        <f t="shared" si="107"/>
        <v>133.09528486786252</v>
      </c>
    </row>
    <row r="480" spans="1:18" x14ac:dyDescent="0.25">
      <c r="A480" s="1" t="s">
        <v>146</v>
      </c>
      <c r="B480" s="1" t="s">
        <v>2679</v>
      </c>
      <c r="C480" s="36">
        <v>48046</v>
      </c>
      <c r="D480" s="43">
        <v>2</v>
      </c>
      <c r="E480" s="43">
        <f t="shared" si="110"/>
        <v>4.1626774341256292</v>
      </c>
      <c r="F480" s="6">
        <f t="shared" si="111"/>
        <v>0.14413864010933955</v>
      </c>
      <c r="G480" s="44"/>
      <c r="H480" s="44"/>
      <c r="I480" s="14"/>
      <c r="J480" s="49">
        <v>13</v>
      </c>
      <c r="K480" s="49">
        <f t="shared" si="101"/>
        <v>27.057403321816594</v>
      </c>
      <c r="L480" s="50">
        <f t="shared" si="102"/>
        <v>0.15747435596741582</v>
      </c>
      <c r="M480" s="45">
        <v>15</v>
      </c>
      <c r="N480" s="45">
        <f t="shared" si="103"/>
        <v>31.220080755942224</v>
      </c>
      <c r="O480" s="18">
        <f t="shared" si="104"/>
        <v>0.125605978211043</v>
      </c>
      <c r="P480" s="37">
        <f t="shared" si="105"/>
        <v>13.333333333333334</v>
      </c>
      <c r="Q480" s="37">
        <f t="shared" si="106"/>
        <v>1.1475460178110155</v>
      </c>
      <c r="R480" s="37">
        <f t="shared" si="107"/>
        <v>14.754601781101551</v>
      </c>
    </row>
    <row r="481" spans="1:18" x14ac:dyDescent="0.25">
      <c r="A481" s="1" t="s">
        <v>400</v>
      </c>
      <c r="B481" s="1" t="s">
        <v>2647</v>
      </c>
      <c r="C481" s="36">
        <v>48036</v>
      </c>
      <c r="D481" s="43">
        <v>22</v>
      </c>
      <c r="E481" s="43">
        <f t="shared" si="110"/>
        <v>45.798984095261886</v>
      </c>
      <c r="F481" s="6">
        <f t="shared" si="111"/>
        <v>1.5858551113670292</v>
      </c>
      <c r="G481" s="44">
        <v>42</v>
      </c>
      <c r="H481" s="44">
        <f t="shared" ref="H481:H517" si="114">((G481/($C481/100000)))</f>
        <v>87.434424181863605</v>
      </c>
      <c r="I481" s="14">
        <f t="shared" ref="I481:I517" si="115">((G481/$C481)/($G$1999/$C$1999))</f>
        <v>1.8270697312229631</v>
      </c>
      <c r="J481" s="49">
        <v>133</v>
      </c>
      <c r="K481" s="49">
        <f t="shared" si="101"/>
        <v>276.87567657590142</v>
      </c>
      <c r="L481" s="50">
        <f t="shared" si="102"/>
        <v>1.6114191865808836</v>
      </c>
      <c r="M481" s="45">
        <v>197</v>
      </c>
      <c r="N481" s="45">
        <f t="shared" si="103"/>
        <v>410.1090848530269</v>
      </c>
      <c r="O481" s="18">
        <f t="shared" si="104"/>
        <v>1.6499685948568725</v>
      </c>
      <c r="P481" s="37">
        <f t="shared" si="105"/>
        <v>11.167512690355331</v>
      </c>
      <c r="Q481" s="37">
        <f t="shared" si="106"/>
        <v>0.96114260375034299</v>
      </c>
      <c r="R481" s="37">
        <f t="shared" si="107"/>
        <v>-3.8857396249657006</v>
      </c>
    </row>
    <row r="482" spans="1:18" x14ac:dyDescent="0.25">
      <c r="A482" s="1" t="s">
        <v>857</v>
      </c>
      <c r="B482" s="1" t="s">
        <v>2642</v>
      </c>
      <c r="C482" s="36">
        <v>48024</v>
      </c>
      <c r="D482" s="43">
        <v>13</v>
      </c>
      <c r="E482" s="43">
        <f t="shared" si="110"/>
        <v>27.069798434116276</v>
      </c>
      <c r="F482" s="6">
        <f t="shared" si="111"/>
        <v>0.93733035914348317</v>
      </c>
      <c r="G482" s="44">
        <v>18</v>
      </c>
      <c r="H482" s="44">
        <f t="shared" si="114"/>
        <v>37.481259370314845</v>
      </c>
      <c r="I482" s="14">
        <f t="shared" si="115"/>
        <v>0.78322554445122305</v>
      </c>
      <c r="J482" s="49">
        <v>21</v>
      </c>
      <c r="K482" s="49">
        <f t="shared" si="101"/>
        <v>43.728135932033986</v>
      </c>
      <c r="L482" s="50">
        <f t="shared" si="102"/>
        <v>0.25449818527117796</v>
      </c>
      <c r="M482" s="45">
        <v>52</v>
      </c>
      <c r="N482" s="45">
        <f t="shared" si="103"/>
        <v>108.2791937364651</v>
      </c>
      <c r="O482" s="18">
        <f t="shared" si="104"/>
        <v>0.43563353200433691</v>
      </c>
      <c r="P482" s="37">
        <f t="shared" si="105"/>
        <v>25</v>
      </c>
      <c r="Q482" s="37">
        <f t="shared" si="106"/>
        <v>2.1516487833956539</v>
      </c>
      <c r="R482" s="37">
        <f t="shared" si="107"/>
        <v>115.16487833956539</v>
      </c>
    </row>
    <row r="483" spans="1:18" x14ac:dyDescent="0.25">
      <c r="A483" s="1" t="s">
        <v>1663</v>
      </c>
      <c r="B483" s="1" t="s">
        <v>2649</v>
      </c>
      <c r="C483" s="36">
        <v>48007</v>
      </c>
      <c r="D483" s="43">
        <v>4</v>
      </c>
      <c r="E483" s="43">
        <f t="shared" si="110"/>
        <v>8.3321182327577237</v>
      </c>
      <c r="F483" s="6">
        <f t="shared" si="111"/>
        <v>0.2885114713559826</v>
      </c>
      <c r="G483" s="44">
        <v>17</v>
      </c>
      <c r="H483" s="44">
        <f t="shared" si="114"/>
        <v>35.411502489220325</v>
      </c>
      <c r="I483" s="14">
        <f t="shared" si="115"/>
        <v>0.73997495769637078</v>
      </c>
      <c r="J483" s="49">
        <v>51</v>
      </c>
      <c r="K483" s="49">
        <f t="shared" si="101"/>
        <v>106.23450746766096</v>
      </c>
      <c r="L483" s="50">
        <f t="shared" si="102"/>
        <v>0.61828588819151931</v>
      </c>
      <c r="M483" s="45">
        <v>72</v>
      </c>
      <c r="N483" s="45">
        <f t="shared" si="103"/>
        <v>149.97812818963902</v>
      </c>
      <c r="O483" s="18">
        <f t="shared" si="104"/>
        <v>0.60339848730004597</v>
      </c>
      <c r="P483" s="37">
        <f t="shared" si="105"/>
        <v>5.5555555555555554</v>
      </c>
      <c r="Q483" s="37">
        <f t="shared" si="106"/>
        <v>0.47814417408792309</v>
      </c>
      <c r="R483" s="37">
        <f t="shared" si="107"/>
        <v>-52.185582591207691</v>
      </c>
    </row>
    <row r="484" spans="1:18" x14ac:dyDescent="0.25">
      <c r="A484" s="1" t="s">
        <v>753</v>
      </c>
      <c r="B484" s="1" t="s">
        <v>2624</v>
      </c>
      <c r="C484" s="36">
        <v>47864</v>
      </c>
      <c r="D484" s="43">
        <v>48</v>
      </c>
      <c r="E484" s="43">
        <f t="shared" si="110"/>
        <v>100.28413839211098</v>
      </c>
      <c r="F484" s="6">
        <f t="shared" si="111"/>
        <v>3.472481248216611</v>
      </c>
      <c r="G484" s="44">
        <v>16</v>
      </c>
      <c r="H484" s="44">
        <f t="shared" si="114"/>
        <v>33.428046130703663</v>
      </c>
      <c r="I484" s="14">
        <f t="shared" si="115"/>
        <v>0.69852774614603486</v>
      </c>
      <c r="J484" s="49">
        <v>261</v>
      </c>
      <c r="K484" s="49">
        <f t="shared" si="101"/>
        <v>545.2950025071035</v>
      </c>
      <c r="L484" s="50">
        <f t="shared" si="102"/>
        <v>3.1736223284522977</v>
      </c>
      <c r="M484" s="45">
        <v>325</v>
      </c>
      <c r="N484" s="45">
        <f t="shared" si="103"/>
        <v>679.0071870299181</v>
      </c>
      <c r="O484" s="18">
        <f t="shared" si="104"/>
        <v>2.731811061154557</v>
      </c>
      <c r="P484" s="37">
        <f t="shared" si="105"/>
        <v>14.76923076923077</v>
      </c>
      <c r="Q484" s="37">
        <f t="shared" si="106"/>
        <v>1.2711278966522017</v>
      </c>
      <c r="R484" s="37">
        <f t="shared" si="107"/>
        <v>27.11278966522017</v>
      </c>
    </row>
    <row r="485" spans="1:18" x14ac:dyDescent="0.25">
      <c r="A485" s="1" t="s">
        <v>916</v>
      </c>
      <c r="B485" s="1" t="s">
        <v>2625</v>
      </c>
      <c r="C485" s="36">
        <v>47616</v>
      </c>
      <c r="D485" s="43">
        <v>7</v>
      </c>
      <c r="E485" s="43">
        <f t="shared" si="110"/>
        <v>14.700940860215052</v>
      </c>
      <c r="F485" s="6">
        <f t="shared" si="111"/>
        <v>0.5090410336741148</v>
      </c>
      <c r="G485" s="44">
        <v>2</v>
      </c>
      <c r="H485" s="44">
        <f t="shared" si="114"/>
        <v>4.200268817204301</v>
      </c>
      <c r="I485" s="14">
        <f t="shared" si="115"/>
        <v>8.7770738936318177E-2</v>
      </c>
      <c r="J485" s="49">
        <v>22</v>
      </c>
      <c r="K485" s="49">
        <f t="shared" si="101"/>
        <v>46.202956989247312</v>
      </c>
      <c r="L485" s="50">
        <f t="shared" si="102"/>
        <v>0.26890166839496443</v>
      </c>
      <c r="M485" s="45">
        <v>31</v>
      </c>
      <c r="N485" s="45">
        <f t="shared" si="103"/>
        <v>65.104166666666657</v>
      </c>
      <c r="O485" s="18">
        <f t="shared" si="104"/>
        <v>0.26192989709755954</v>
      </c>
      <c r="P485" s="37">
        <f t="shared" si="105"/>
        <v>22.58064516129032</v>
      </c>
      <c r="Q485" s="37">
        <f t="shared" si="106"/>
        <v>1.9434247075831712</v>
      </c>
      <c r="R485" s="37">
        <f t="shared" si="107"/>
        <v>94.34247075831712</v>
      </c>
    </row>
    <row r="486" spans="1:18" x14ac:dyDescent="0.25">
      <c r="A486" s="1" t="s">
        <v>369</v>
      </c>
      <c r="B486" s="1" t="s">
        <v>2631</v>
      </c>
      <c r="C486" s="36">
        <v>47593</v>
      </c>
      <c r="D486" s="43">
        <v>3</v>
      </c>
      <c r="E486" s="43">
        <f t="shared" si="110"/>
        <v>6.3034479860483685</v>
      </c>
      <c r="F486" s="6">
        <f t="shared" si="111"/>
        <v>0.21826587216691515</v>
      </c>
      <c r="G486" s="44">
        <v>15</v>
      </c>
      <c r="H486" s="44">
        <f t="shared" si="114"/>
        <v>31.517239930241843</v>
      </c>
      <c r="I486" s="14">
        <f t="shared" si="115"/>
        <v>0.65859866553774593</v>
      </c>
      <c r="J486" s="49">
        <v>10</v>
      </c>
      <c r="K486" s="49">
        <f t="shared" si="101"/>
        <v>21.011493286827893</v>
      </c>
      <c r="L486" s="50">
        <f t="shared" si="102"/>
        <v>0.12228709953807784</v>
      </c>
      <c r="M486" s="45">
        <v>28</v>
      </c>
      <c r="N486" s="45">
        <f t="shared" si="103"/>
        <v>58.832181203118104</v>
      </c>
      <c r="O486" s="18">
        <f t="shared" si="104"/>
        <v>0.23669617410904631</v>
      </c>
      <c r="P486" s="37">
        <f t="shared" si="105"/>
        <v>10.714285714285714</v>
      </c>
      <c r="Q486" s="37">
        <f t="shared" si="106"/>
        <v>0.9221351928838516</v>
      </c>
      <c r="R486" s="37">
        <f t="shared" si="107"/>
        <v>-7.7864807116148409</v>
      </c>
    </row>
    <row r="487" spans="1:18" x14ac:dyDescent="0.25">
      <c r="A487" s="1" t="s">
        <v>1404</v>
      </c>
      <c r="B487" s="1" t="s">
        <v>2638</v>
      </c>
      <c r="C487" s="36">
        <v>47527</v>
      </c>
      <c r="D487" s="43">
        <v>2</v>
      </c>
      <c r="E487" s="43">
        <f t="shared" si="110"/>
        <v>4.2081343236476103</v>
      </c>
      <c r="F487" s="6">
        <f t="shared" si="111"/>
        <v>0.14571264970844633</v>
      </c>
      <c r="G487" s="44">
        <v>14</v>
      </c>
      <c r="H487" s="44">
        <f t="shared" si="114"/>
        <v>29.456940265533273</v>
      </c>
      <c r="I487" s="14">
        <f t="shared" si="115"/>
        <v>0.61554570110341666</v>
      </c>
      <c r="J487" s="49">
        <v>42</v>
      </c>
      <c r="K487" s="49">
        <f t="shared" si="101"/>
        <v>88.370820796599816</v>
      </c>
      <c r="L487" s="50">
        <f t="shared" si="102"/>
        <v>0.51431905440962189</v>
      </c>
      <c r="M487" s="45">
        <v>58</v>
      </c>
      <c r="N487" s="45">
        <f t="shared" si="103"/>
        <v>122.03589538578071</v>
      </c>
      <c r="O487" s="18">
        <f t="shared" si="104"/>
        <v>0.49098008863650944</v>
      </c>
      <c r="P487" s="37">
        <f t="shared" si="105"/>
        <v>3.4482758620689653</v>
      </c>
      <c r="Q487" s="37">
        <f t="shared" si="106"/>
        <v>0.29677914253733156</v>
      </c>
      <c r="R487" s="37">
        <f t="shared" si="107"/>
        <v>-70.322085746266836</v>
      </c>
    </row>
    <row r="488" spans="1:18" x14ac:dyDescent="0.25">
      <c r="A488" s="1" t="s">
        <v>1937</v>
      </c>
      <c r="B488" s="1" t="s">
        <v>2685</v>
      </c>
      <c r="C488" s="36">
        <v>47377</v>
      </c>
      <c r="D488" s="43">
        <v>7</v>
      </c>
      <c r="E488" s="43">
        <f t="shared" si="110"/>
        <v>14.775101842666272</v>
      </c>
      <c r="F488" s="6">
        <f t="shared" si="111"/>
        <v>0.51160896340896744</v>
      </c>
      <c r="G488" s="44">
        <v>19</v>
      </c>
      <c r="H488" s="44">
        <f t="shared" si="114"/>
        <v>40.103847858665596</v>
      </c>
      <c r="I488" s="14">
        <f t="shared" si="115"/>
        <v>0.83802835340611259</v>
      </c>
      <c r="J488" s="49">
        <v>24</v>
      </c>
      <c r="K488" s="49">
        <f t="shared" si="101"/>
        <v>50.657492031998643</v>
      </c>
      <c r="L488" s="50">
        <f t="shared" si="102"/>
        <v>0.2948271065698076</v>
      </c>
      <c r="M488" s="45">
        <v>50</v>
      </c>
      <c r="N488" s="45">
        <f t="shared" si="103"/>
        <v>105.53644173333052</v>
      </c>
      <c r="O488" s="18">
        <f t="shared" si="104"/>
        <v>0.42459877360517911</v>
      </c>
      <c r="P488" s="37">
        <f t="shared" si="105"/>
        <v>14.000000000000002</v>
      </c>
      <c r="Q488" s="37">
        <f t="shared" si="106"/>
        <v>1.2049233187015664</v>
      </c>
      <c r="R488" s="37">
        <f t="shared" si="107"/>
        <v>20.492331870156644</v>
      </c>
    </row>
    <row r="489" spans="1:18" x14ac:dyDescent="0.25">
      <c r="A489" s="1" t="s">
        <v>875</v>
      </c>
      <c r="B489" s="1" t="s">
        <v>2280</v>
      </c>
      <c r="C489" s="36">
        <v>47326</v>
      </c>
      <c r="D489" s="43">
        <v>7</v>
      </c>
      <c r="E489" s="43">
        <f t="shared" si="110"/>
        <v>14.791023961458817</v>
      </c>
      <c r="F489" s="6">
        <f t="shared" si="111"/>
        <v>0.51216028946935399</v>
      </c>
      <c r="G489" s="44">
        <v>25</v>
      </c>
      <c r="H489" s="44">
        <f t="shared" si="114"/>
        <v>52.825085576638635</v>
      </c>
      <c r="I489" s="14">
        <f t="shared" si="115"/>
        <v>1.103857157057359</v>
      </c>
      <c r="J489" s="49">
        <v>39</v>
      </c>
      <c r="K489" s="49">
        <f t="shared" si="101"/>
        <v>82.407133499556267</v>
      </c>
      <c r="L489" s="50">
        <f t="shared" si="102"/>
        <v>0.47961033513145795</v>
      </c>
      <c r="M489" s="45">
        <v>71</v>
      </c>
      <c r="N489" s="45">
        <f t="shared" si="103"/>
        <v>150.02324303765371</v>
      </c>
      <c r="O489" s="18">
        <f t="shared" si="104"/>
        <v>0.60357999530641615</v>
      </c>
      <c r="P489" s="37">
        <f t="shared" si="105"/>
        <v>9.8591549295774641</v>
      </c>
      <c r="Q489" s="37">
        <f t="shared" si="106"/>
        <v>0.84853754838138462</v>
      </c>
      <c r="R489" s="37">
        <f t="shared" si="107"/>
        <v>-15.146245161861538</v>
      </c>
    </row>
    <row r="490" spans="1:18" x14ac:dyDescent="0.25">
      <c r="A490" s="1" t="s">
        <v>57</v>
      </c>
      <c r="B490" s="1" t="s">
        <v>2658</v>
      </c>
      <c r="C490" s="36">
        <v>47315</v>
      </c>
      <c r="D490" s="43">
        <v>7</v>
      </c>
      <c r="E490" s="43">
        <f t="shared" si="110"/>
        <v>14.794462643981824</v>
      </c>
      <c r="F490" s="6">
        <f t="shared" si="111"/>
        <v>0.51227935875360142</v>
      </c>
      <c r="G490" s="44">
        <v>81</v>
      </c>
      <c r="H490" s="44">
        <f t="shared" si="114"/>
        <v>171.19306773750395</v>
      </c>
      <c r="I490" s="14">
        <f t="shared" si="115"/>
        <v>3.5773286687153103</v>
      </c>
      <c r="J490" s="49">
        <v>206</v>
      </c>
      <c r="K490" s="49">
        <f t="shared" si="101"/>
        <v>435.37990066575082</v>
      </c>
      <c r="L490" s="50">
        <f t="shared" si="102"/>
        <v>2.5339153444637899</v>
      </c>
      <c r="M490" s="45">
        <v>294</v>
      </c>
      <c r="N490" s="45">
        <f t="shared" si="103"/>
        <v>621.36743104723655</v>
      </c>
      <c r="O490" s="18">
        <f t="shared" si="104"/>
        <v>2.4999123037282964</v>
      </c>
      <c r="P490" s="37">
        <f t="shared" si="105"/>
        <v>2.3809523809523809</v>
      </c>
      <c r="Q490" s="37">
        <f t="shared" si="106"/>
        <v>0.20491893175196704</v>
      </c>
      <c r="R490" s="37">
        <f t="shared" si="107"/>
        <v>-79.508106824803292</v>
      </c>
    </row>
    <row r="491" spans="1:18" x14ac:dyDescent="0.25">
      <c r="A491" s="1" t="s">
        <v>1078</v>
      </c>
      <c r="B491" s="1" t="s">
        <v>2633</v>
      </c>
      <c r="C491" s="36">
        <v>47281</v>
      </c>
      <c r="D491" s="43">
        <v>3</v>
      </c>
      <c r="E491" s="43">
        <f t="shared" si="110"/>
        <v>6.3450434635477251</v>
      </c>
      <c r="F491" s="6">
        <f t="shared" si="111"/>
        <v>0.21970617487024371</v>
      </c>
      <c r="G491" s="44">
        <v>5</v>
      </c>
      <c r="H491" s="44">
        <f t="shared" si="114"/>
        <v>10.575072439246208</v>
      </c>
      <c r="I491" s="14">
        <f t="shared" si="115"/>
        <v>0.22098155206064415</v>
      </c>
      <c r="J491" s="49">
        <v>19</v>
      </c>
      <c r="K491" s="49">
        <f t="shared" si="101"/>
        <v>40.185275269135595</v>
      </c>
      <c r="L491" s="50">
        <f t="shared" si="102"/>
        <v>0.23387870103847005</v>
      </c>
      <c r="M491" s="45">
        <v>27</v>
      </c>
      <c r="N491" s="45">
        <f t="shared" si="103"/>
        <v>57.105391171929526</v>
      </c>
      <c r="O491" s="18">
        <f t="shared" si="104"/>
        <v>0.22974887782470738</v>
      </c>
      <c r="P491" s="37">
        <f t="shared" si="105"/>
        <v>11.111111111111111</v>
      </c>
      <c r="Q491" s="37">
        <f t="shared" si="106"/>
        <v>0.95628834817584618</v>
      </c>
      <c r="R491" s="37">
        <f t="shared" si="107"/>
        <v>-4.3711651824153819</v>
      </c>
    </row>
    <row r="492" spans="1:18" x14ac:dyDescent="0.25">
      <c r="A492" s="1" t="s">
        <v>156</v>
      </c>
      <c r="B492" s="1" t="s">
        <v>2711</v>
      </c>
      <c r="C492" s="36">
        <v>47217</v>
      </c>
      <c r="D492" s="43"/>
      <c r="E492" s="43"/>
      <c r="F492" s="6"/>
      <c r="G492" s="44">
        <v>2</v>
      </c>
      <c r="H492" s="44">
        <f t="shared" si="114"/>
        <v>4.2357625431518313</v>
      </c>
      <c r="I492" s="14">
        <f t="shared" si="115"/>
        <v>8.8512432073018746E-2</v>
      </c>
      <c r="J492" s="49">
        <v>5</v>
      </c>
      <c r="K492" s="49">
        <f t="shared" si="101"/>
        <v>10.589406357879577</v>
      </c>
      <c r="L492" s="50">
        <f t="shared" si="102"/>
        <v>6.1630450137828946E-2</v>
      </c>
      <c r="M492" s="45">
        <v>7</v>
      </c>
      <c r="N492" s="45">
        <f t="shared" si="103"/>
        <v>14.825168901031409</v>
      </c>
      <c r="O492" s="18">
        <f t="shared" si="104"/>
        <v>5.9645260257808842E-2</v>
      </c>
      <c r="P492" s="37">
        <f t="shared" si="105"/>
        <v>0</v>
      </c>
      <c r="Q492" s="37">
        <f t="shared" si="106"/>
        <v>0</v>
      </c>
      <c r="R492" s="37">
        <f t="shared" si="107"/>
        <v>-100</v>
      </c>
    </row>
    <row r="493" spans="1:18" x14ac:dyDescent="0.25">
      <c r="A493" s="1" t="s">
        <v>1634</v>
      </c>
      <c r="B493" s="1" t="s">
        <v>2694</v>
      </c>
      <c r="C493" s="36">
        <v>47148</v>
      </c>
      <c r="D493" s="43">
        <v>27</v>
      </c>
      <c r="E493" s="43">
        <f t="shared" ref="E493:E503" si="116">((D493/($C493/100000)))</f>
        <v>57.266480020361413</v>
      </c>
      <c r="F493" s="6">
        <f t="shared" ref="F493:F503" si="117">((D493/$C493)/(D$1999/$C$1999))</f>
        <v>1.9829335048434704</v>
      </c>
      <c r="G493" s="44">
        <v>18</v>
      </c>
      <c r="H493" s="44">
        <f t="shared" si="114"/>
        <v>38.177653346907611</v>
      </c>
      <c r="I493" s="14">
        <f t="shared" si="115"/>
        <v>0.79777771160442723</v>
      </c>
      <c r="J493" s="49">
        <v>116</v>
      </c>
      <c r="K493" s="49">
        <f t="shared" si="101"/>
        <v>246.0337660134046</v>
      </c>
      <c r="L493" s="50">
        <f t="shared" si="102"/>
        <v>1.431918960898926</v>
      </c>
      <c r="M493" s="45">
        <v>161</v>
      </c>
      <c r="N493" s="45">
        <f t="shared" si="103"/>
        <v>341.47789938067359</v>
      </c>
      <c r="O493" s="18">
        <f t="shared" si="104"/>
        <v>1.3738486432645731</v>
      </c>
      <c r="P493" s="37">
        <f t="shared" si="105"/>
        <v>16.770186335403729</v>
      </c>
      <c r="Q493" s="37">
        <f t="shared" si="106"/>
        <v>1.4433420410355942</v>
      </c>
      <c r="R493" s="37">
        <f t="shared" si="107"/>
        <v>44.334204103559415</v>
      </c>
    </row>
    <row r="494" spans="1:18" x14ac:dyDescent="0.25">
      <c r="A494" s="1" t="s">
        <v>912</v>
      </c>
      <c r="B494" s="1" t="s">
        <v>2677</v>
      </c>
      <c r="C494" s="36">
        <v>46955</v>
      </c>
      <c r="D494" s="43">
        <v>3</v>
      </c>
      <c r="E494" s="43">
        <f t="shared" si="116"/>
        <v>6.3890959429240759</v>
      </c>
      <c r="F494" s="6">
        <f t="shared" si="117"/>
        <v>0.22123155476605247</v>
      </c>
      <c r="G494" s="44">
        <v>13</v>
      </c>
      <c r="H494" s="44">
        <f t="shared" si="114"/>
        <v>27.686082419337662</v>
      </c>
      <c r="I494" s="14">
        <f t="shared" si="115"/>
        <v>0.57854104533587947</v>
      </c>
      <c r="J494" s="49">
        <v>73</v>
      </c>
      <c r="K494" s="49">
        <f t="shared" si="101"/>
        <v>155.46800127781918</v>
      </c>
      <c r="L494" s="50">
        <f t="shared" si="102"/>
        <v>0.90482531097231156</v>
      </c>
      <c r="M494" s="45">
        <v>89</v>
      </c>
      <c r="N494" s="45">
        <f t="shared" si="103"/>
        <v>189.54317964008092</v>
      </c>
      <c r="O494" s="18">
        <f t="shared" si="104"/>
        <v>0.7625783122739811</v>
      </c>
      <c r="P494" s="37">
        <f t="shared" si="105"/>
        <v>3.3707865168539324</v>
      </c>
      <c r="Q494" s="37">
        <f t="shared" si="106"/>
        <v>0.29010994832300951</v>
      </c>
      <c r="R494" s="37">
        <f t="shared" si="107"/>
        <v>-70.989005167699048</v>
      </c>
    </row>
    <row r="495" spans="1:18" x14ac:dyDescent="0.25">
      <c r="A495" s="1" t="s">
        <v>1182</v>
      </c>
      <c r="B495" s="1" t="s">
        <v>2757</v>
      </c>
      <c r="C495" s="36">
        <v>46846</v>
      </c>
      <c r="D495" s="43">
        <v>12</v>
      </c>
      <c r="E495" s="43">
        <f t="shared" si="116"/>
        <v>25.615847671092517</v>
      </c>
      <c r="F495" s="6">
        <f t="shared" si="117"/>
        <v>0.88698524134739298</v>
      </c>
      <c r="G495" s="44">
        <v>16</v>
      </c>
      <c r="H495" s="44">
        <f t="shared" si="114"/>
        <v>34.154463561456687</v>
      </c>
      <c r="I495" s="14">
        <f t="shared" si="115"/>
        <v>0.71370729713388148</v>
      </c>
      <c r="J495" s="49">
        <v>137</v>
      </c>
      <c r="K495" s="49">
        <f t="shared" si="101"/>
        <v>292.44759424497289</v>
      </c>
      <c r="L495" s="50">
        <f t="shared" si="102"/>
        <v>1.702047902017795</v>
      </c>
      <c r="M495" s="45">
        <v>165</v>
      </c>
      <c r="N495" s="45">
        <f t="shared" si="103"/>
        <v>352.21790547752209</v>
      </c>
      <c r="O495" s="18">
        <f t="shared" si="104"/>
        <v>1.4170582999702321</v>
      </c>
      <c r="P495" s="37">
        <f t="shared" si="105"/>
        <v>7.2727272727272725</v>
      </c>
      <c r="Q495" s="37">
        <f t="shared" si="106"/>
        <v>0.62593419153328111</v>
      </c>
      <c r="R495" s="37">
        <f t="shared" si="107"/>
        <v>-37.406580846671886</v>
      </c>
    </row>
    <row r="496" spans="1:18" x14ac:dyDescent="0.25">
      <c r="A496" s="1" t="s">
        <v>1120</v>
      </c>
      <c r="B496" s="1" t="s">
        <v>2695</v>
      </c>
      <c r="C496" s="36">
        <v>46818</v>
      </c>
      <c r="D496" s="43">
        <v>4</v>
      </c>
      <c r="E496" s="43">
        <f t="shared" si="116"/>
        <v>8.5437224998932031</v>
      </c>
      <c r="F496" s="6">
        <f t="shared" si="117"/>
        <v>0.29583857075028103</v>
      </c>
      <c r="G496" s="44">
        <v>12</v>
      </c>
      <c r="H496" s="44">
        <f t="shared" si="114"/>
        <v>25.631167499679613</v>
      </c>
      <c r="I496" s="14">
        <f t="shared" si="115"/>
        <v>0.53560060299778622</v>
      </c>
      <c r="J496" s="49">
        <v>26</v>
      </c>
      <c r="K496" s="49">
        <f t="shared" si="101"/>
        <v>55.534196249305822</v>
      </c>
      <c r="L496" s="50">
        <f t="shared" si="102"/>
        <v>0.32320957353199453</v>
      </c>
      <c r="M496" s="45">
        <v>42</v>
      </c>
      <c r="N496" s="45">
        <f t="shared" si="103"/>
        <v>89.709086248878634</v>
      </c>
      <c r="O496" s="18">
        <f t="shared" si="104"/>
        <v>0.36092147297103166</v>
      </c>
      <c r="P496" s="37">
        <f t="shared" si="105"/>
        <v>9.5238095238095237</v>
      </c>
      <c r="Q496" s="37">
        <f t="shared" si="106"/>
        <v>0.81967572700786817</v>
      </c>
      <c r="R496" s="37">
        <f t="shared" si="107"/>
        <v>-18.032427299213182</v>
      </c>
    </row>
    <row r="497" spans="1:18" x14ac:dyDescent="0.25">
      <c r="A497" s="1" t="s">
        <v>614</v>
      </c>
      <c r="B497" s="1" t="s">
        <v>2686</v>
      </c>
      <c r="C497" s="36">
        <v>46742</v>
      </c>
      <c r="D497" s="43">
        <v>13</v>
      </c>
      <c r="E497" s="43">
        <f t="shared" si="116"/>
        <v>27.812245945830302</v>
      </c>
      <c r="F497" s="6">
        <f t="shared" si="117"/>
        <v>0.96303866260550752</v>
      </c>
      <c r="G497" s="44">
        <v>15</v>
      </c>
      <c r="H497" s="44">
        <f t="shared" si="114"/>
        <v>32.091053014419579</v>
      </c>
      <c r="I497" s="14">
        <f t="shared" si="115"/>
        <v>0.67058932627910539</v>
      </c>
      <c r="J497" s="49">
        <v>51</v>
      </c>
      <c r="K497" s="49">
        <f t="shared" si="101"/>
        <v>109.10958024902656</v>
      </c>
      <c r="L497" s="50">
        <f t="shared" si="102"/>
        <v>0.63501884032369749</v>
      </c>
      <c r="M497" s="45">
        <v>79</v>
      </c>
      <c r="N497" s="45">
        <f t="shared" si="103"/>
        <v>169.01287920927646</v>
      </c>
      <c r="O497" s="18">
        <f t="shared" si="104"/>
        <v>0.67997992027312193</v>
      </c>
      <c r="P497" s="37">
        <f t="shared" si="105"/>
        <v>16.455696202531644</v>
      </c>
      <c r="Q497" s="37">
        <f t="shared" si="106"/>
        <v>1.4162751485642278</v>
      </c>
      <c r="R497" s="37">
        <f t="shared" si="107"/>
        <v>41.627514856422778</v>
      </c>
    </row>
    <row r="498" spans="1:18" x14ac:dyDescent="0.25">
      <c r="A498" s="1" t="s">
        <v>678</v>
      </c>
      <c r="B498" s="1" t="s">
        <v>2735</v>
      </c>
      <c r="C498" s="36">
        <v>46527</v>
      </c>
      <c r="D498" s="43">
        <v>11</v>
      </c>
      <c r="E498" s="43">
        <f t="shared" si="116"/>
        <v>23.642186257441914</v>
      </c>
      <c r="F498" s="6">
        <f t="shared" si="117"/>
        <v>0.81864440141881722</v>
      </c>
      <c r="G498" s="44">
        <v>15</v>
      </c>
      <c r="H498" s="44">
        <f t="shared" si="114"/>
        <v>32.239344896511703</v>
      </c>
      <c r="I498" s="14">
        <f t="shared" si="115"/>
        <v>0.67368810129468792</v>
      </c>
      <c r="J498" s="49">
        <v>77</v>
      </c>
      <c r="K498" s="49">
        <f t="shared" si="101"/>
        <v>165.49530380209339</v>
      </c>
      <c r="L498" s="50">
        <f t="shared" si="102"/>
        <v>0.96318431121781301</v>
      </c>
      <c r="M498" s="45">
        <v>103</v>
      </c>
      <c r="N498" s="45">
        <f t="shared" si="103"/>
        <v>221.37683495604702</v>
      </c>
      <c r="O498" s="18">
        <f t="shared" si="104"/>
        <v>0.89065285017324769</v>
      </c>
      <c r="P498" s="37">
        <f t="shared" si="105"/>
        <v>10.679611650485436</v>
      </c>
      <c r="Q498" s="37">
        <f t="shared" si="106"/>
        <v>0.91915093659620162</v>
      </c>
      <c r="R498" s="37">
        <f t="shared" si="107"/>
        <v>-8.0849063403798382</v>
      </c>
    </row>
    <row r="499" spans="1:18" x14ac:dyDescent="0.25">
      <c r="A499" s="1" t="s">
        <v>1726</v>
      </c>
      <c r="B499" s="1" t="s">
        <v>2670</v>
      </c>
      <c r="C499" s="36">
        <v>46453</v>
      </c>
      <c r="D499" s="43">
        <v>3</v>
      </c>
      <c r="E499" s="43">
        <f t="shared" si="116"/>
        <v>6.4581404860827076</v>
      </c>
      <c r="F499" s="6">
        <f t="shared" si="117"/>
        <v>0.22362232049684613</v>
      </c>
      <c r="G499" s="44">
        <v>3</v>
      </c>
      <c r="H499" s="44">
        <f t="shared" si="114"/>
        <v>6.4581404860827076</v>
      </c>
      <c r="I499" s="14">
        <f t="shared" si="115"/>
        <v>0.1349522583641011</v>
      </c>
      <c r="J499" s="49">
        <v>9</v>
      </c>
      <c r="K499" s="49">
        <f t="shared" si="101"/>
        <v>19.374421458248122</v>
      </c>
      <c r="L499" s="50">
        <f t="shared" si="102"/>
        <v>0.11275932524237756</v>
      </c>
      <c r="M499" s="45">
        <v>15</v>
      </c>
      <c r="N499" s="45">
        <f t="shared" si="103"/>
        <v>32.290702430413539</v>
      </c>
      <c r="O499" s="18">
        <f t="shared" si="104"/>
        <v>0.12991334960342221</v>
      </c>
      <c r="P499" s="37">
        <f t="shared" si="105"/>
        <v>20</v>
      </c>
      <c r="Q499" s="37">
        <f t="shared" si="106"/>
        <v>1.7213190267165233</v>
      </c>
      <c r="R499" s="37">
        <f t="shared" si="107"/>
        <v>72.131902671652327</v>
      </c>
    </row>
    <row r="500" spans="1:18" x14ac:dyDescent="0.25">
      <c r="A500" s="1" t="s">
        <v>1562</v>
      </c>
      <c r="B500" s="1" t="s">
        <v>2639</v>
      </c>
      <c r="C500" s="36">
        <v>46374</v>
      </c>
      <c r="D500" s="43">
        <v>1</v>
      </c>
      <c r="E500" s="43">
        <f t="shared" si="116"/>
        <v>2.1563807305817915</v>
      </c>
      <c r="F500" s="6">
        <f t="shared" si="117"/>
        <v>7.4667756746165187E-2</v>
      </c>
      <c r="G500" s="44">
        <v>5</v>
      </c>
      <c r="H500" s="44">
        <f t="shared" si="114"/>
        <v>10.781903652908959</v>
      </c>
      <c r="I500" s="14">
        <f t="shared" si="115"/>
        <v>0.22530359173199024</v>
      </c>
      <c r="J500" s="49">
        <v>4</v>
      </c>
      <c r="K500" s="49">
        <f t="shared" si="101"/>
        <v>8.6255229223271659</v>
      </c>
      <c r="L500" s="50">
        <f t="shared" si="102"/>
        <v>5.0200629044859092E-2</v>
      </c>
      <c r="M500" s="45">
        <v>10</v>
      </c>
      <c r="N500" s="45">
        <f t="shared" si="103"/>
        <v>21.563807305817917</v>
      </c>
      <c r="O500" s="18">
        <f t="shared" si="104"/>
        <v>8.6756441527979358E-2</v>
      </c>
      <c r="P500" s="37">
        <f t="shared" si="105"/>
        <v>10</v>
      </c>
      <c r="Q500" s="37">
        <f t="shared" si="106"/>
        <v>0.86065951335826163</v>
      </c>
      <c r="R500" s="37">
        <f t="shared" si="107"/>
        <v>-13.934048664173837</v>
      </c>
    </row>
    <row r="501" spans="1:18" x14ac:dyDescent="0.25">
      <c r="A501" s="1" t="s">
        <v>394</v>
      </c>
      <c r="B501" s="1" t="s">
        <v>2675</v>
      </c>
      <c r="C501" s="36">
        <v>46234</v>
      </c>
      <c r="D501" s="43">
        <v>9</v>
      </c>
      <c r="E501" s="43">
        <f t="shared" si="116"/>
        <v>19.466193710256523</v>
      </c>
      <c r="F501" s="6">
        <f t="shared" si="117"/>
        <v>0.67404470653891035</v>
      </c>
      <c r="G501" s="44">
        <v>6</v>
      </c>
      <c r="H501" s="44">
        <f t="shared" si="114"/>
        <v>12.977462473504348</v>
      </c>
      <c r="I501" s="14">
        <f t="shared" si="115"/>
        <v>0.27118299337230561</v>
      </c>
      <c r="J501" s="49">
        <v>8</v>
      </c>
      <c r="K501" s="49">
        <f t="shared" si="101"/>
        <v>17.303283298005798</v>
      </c>
      <c r="L501" s="50">
        <f t="shared" si="102"/>
        <v>0.10070528058685363</v>
      </c>
      <c r="M501" s="45">
        <v>23</v>
      </c>
      <c r="N501" s="45">
        <f t="shared" si="103"/>
        <v>49.746939481766667</v>
      </c>
      <c r="O501" s="18">
        <f t="shared" si="104"/>
        <v>0.20014403695684094</v>
      </c>
      <c r="P501" s="37">
        <f t="shared" si="105"/>
        <v>39.130434782608695</v>
      </c>
      <c r="Q501" s="37">
        <f t="shared" si="106"/>
        <v>3.3677980957497193</v>
      </c>
      <c r="R501" s="37">
        <f t="shared" si="107"/>
        <v>236.77980957497192</v>
      </c>
    </row>
    <row r="502" spans="1:18" x14ac:dyDescent="0.25">
      <c r="A502" s="1" t="s">
        <v>163</v>
      </c>
      <c r="B502" s="1" t="s">
        <v>2709</v>
      </c>
      <c r="C502" s="36">
        <v>45900</v>
      </c>
      <c r="D502" s="43">
        <v>3</v>
      </c>
      <c r="E502" s="43">
        <f t="shared" si="116"/>
        <v>6.5359477124183005</v>
      </c>
      <c r="F502" s="6">
        <f t="shared" si="117"/>
        <v>0.22631650662396502</v>
      </c>
      <c r="G502" s="44">
        <v>4</v>
      </c>
      <c r="H502" s="44">
        <f t="shared" si="114"/>
        <v>8.7145969498910674</v>
      </c>
      <c r="I502" s="14">
        <f t="shared" si="115"/>
        <v>0.18210420501924732</v>
      </c>
      <c r="J502" s="49">
        <v>27</v>
      </c>
      <c r="K502" s="49">
        <f t="shared" si="101"/>
        <v>58.823529411764703</v>
      </c>
      <c r="L502" s="50">
        <f t="shared" si="102"/>
        <v>0.34235352519504342</v>
      </c>
      <c r="M502" s="45">
        <v>34</v>
      </c>
      <c r="N502" s="45">
        <f t="shared" si="103"/>
        <v>74.074074074074076</v>
      </c>
      <c r="O502" s="18">
        <f t="shared" si="104"/>
        <v>0.29801801625322327</v>
      </c>
      <c r="P502" s="37">
        <f t="shared" si="105"/>
        <v>8.8235294117647065</v>
      </c>
      <c r="Q502" s="37">
        <f t="shared" si="106"/>
        <v>0.75940545296317208</v>
      </c>
      <c r="R502" s="37">
        <f t="shared" si="107"/>
        <v>-24.059454703682793</v>
      </c>
    </row>
    <row r="503" spans="1:18" x14ac:dyDescent="0.25">
      <c r="A503" s="1" t="s">
        <v>1372</v>
      </c>
      <c r="B503" s="1" t="s">
        <v>2701</v>
      </c>
      <c r="C503" s="36">
        <v>45877</v>
      </c>
      <c r="D503" s="43">
        <v>2</v>
      </c>
      <c r="E503" s="43">
        <f t="shared" si="116"/>
        <v>4.3594829653203133</v>
      </c>
      <c r="F503" s="6">
        <f t="shared" si="117"/>
        <v>0.1509533121758905</v>
      </c>
      <c r="G503" s="44">
        <v>7</v>
      </c>
      <c r="H503" s="44">
        <f t="shared" si="114"/>
        <v>15.258190378621094</v>
      </c>
      <c r="I503" s="14">
        <f t="shared" si="115"/>
        <v>0.31884212716984639</v>
      </c>
      <c r="J503" s="49">
        <v>11</v>
      </c>
      <c r="K503" s="49">
        <f t="shared" si="101"/>
        <v>23.977156309261719</v>
      </c>
      <c r="L503" s="50">
        <f t="shared" si="102"/>
        <v>0.13954728777268158</v>
      </c>
      <c r="M503" s="45">
        <v>20</v>
      </c>
      <c r="N503" s="45">
        <f t="shared" si="103"/>
        <v>43.594829653203128</v>
      </c>
      <c r="O503" s="18">
        <f t="shared" si="104"/>
        <v>0.17539260280395469</v>
      </c>
      <c r="P503" s="37">
        <f t="shared" si="105"/>
        <v>10</v>
      </c>
      <c r="Q503" s="37">
        <f t="shared" si="106"/>
        <v>0.86065951335826163</v>
      </c>
      <c r="R503" s="37">
        <f t="shared" si="107"/>
        <v>-13.934048664173837</v>
      </c>
    </row>
    <row r="504" spans="1:18" x14ac:dyDescent="0.25">
      <c r="A504" s="1" t="s">
        <v>1827</v>
      </c>
      <c r="B504" s="1" t="s">
        <v>2655</v>
      </c>
      <c r="C504" s="36">
        <v>45823</v>
      </c>
      <c r="D504" s="43"/>
      <c r="E504" s="43"/>
      <c r="F504" s="6"/>
      <c r="G504" s="44">
        <v>12</v>
      </c>
      <c r="H504" s="44">
        <f t="shared" si="114"/>
        <v>26.18772232285097</v>
      </c>
      <c r="I504" s="14">
        <f t="shared" si="115"/>
        <v>0.54723062722105398</v>
      </c>
      <c r="J504" s="49">
        <v>19</v>
      </c>
      <c r="K504" s="49">
        <f t="shared" si="101"/>
        <v>41.463893677847366</v>
      </c>
      <c r="L504" s="50">
        <f t="shared" si="102"/>
        <v>0.24132027287169988</v>
      </c>
      <c r="M504" s="45">
        <v>31</v>
      </c>
      <c r="N504" s="45">
        <f t="shared" si="103"/>
        <v>67.65161600069834</v>
      </c>
      <c r="O504" s="18">
        <f t="shared" si="104"/>
        <v>0.27217890535751471</v>
      </c>
      <c r="P504" s="37">
        <f t="shared" si="105"/>
        <v>0</v>
      </c>
      <c r="Q504" s="37">
        <f t="shared" si="106"/>
        <v>0</v>
      </c>
      <c r="R504" s="37">
        <f t="shared" si="107"/>
        <v>-100</v>
      </c>
    </row>
    <row r="505" spans="1:18" x14ac:dyDescent="0.25">
      <c r="A505" s="1" t="s">
        <v>1654</v>
      </c>
      <c r="B505" s="1" t="s">
        <v>2554</v>
      </c>
      <c r="C505" s="36">
        <v>45818</v>
      </c>
      <c r="D505" s="43">
        <v>2</v>
      </c>
      <c r="E505" s="43">
        <f t="shared" ref="E505:E517" si="118">((D505/($C505/100000)))</f>
        <v>4.365096686891615</v>
      </c>
      <c r="F505" s="6">
        <f t="shared" ref="F505:F517" si="119">((D505/$C505)/(D$1999/$C$1999))</f>
        <v>0.1511476952877325</v>
      </c>
      <c r="G505" s="44">
        <v>10</v>
      </c>
      <c r="H505" s="44">
        <f t="shared" si="114"/>
        <v>21.825483434458075</v>
      </c>
      <c r="I505" s="14">
        <f t="shared" si="115"/>
        <v>0.45607528757166682</v>
      </c>
      <c r="J505" s="49">
        <v>15</v>
      </c>
      <c r="K505" s="49">
        <f t="shared" si="101"/>
        <v>32.738225151687111</v>
      </c>
      <c r="L505" s="50">
        <f t="shared" si="102"/>
        <v>0.19053679541825502</v>
      </c>
      <c r="M505" s="45">
        <v>27</v>
      </c>
      <c r="N505" s="45">
        <f t="shared" si="103"/>
        <v>58.928805273036801</v>
      </c>
      <c r="O505" s="18">
        <f t="shared" si="104"/>
        <v>0.23708491624317932</v>
      </c>
      <c r="P505" s="37">
        <f t="shared" si="105"/>
        <v>7.4074074074074066</v>
      </c>
      <c r="Q505" s="37">
        <f t="shared" si="106"/>
        <v>0.63752556545056405</v>
      </c>
      <c r="R505" s="37">
        <f t="shared" si="107"/>
        <v>-36.247443454943593</v>
      </c>
    </row>
    <row r="506" spans="1:18" x14ac:dyDescent="0.25">
      <c r="A506" s="1" t="s">
        <v>1624</v>
      </c>
      <c r="B506" s="1" t="s">
        <v>2684</v>
      </c>
      <c r="C506" s="36">
        <v>45726</v>
      </c>
      <c r="D506" s="43">
        <v>10</v>
      </c>
      <c r="E506" s="43">
        <f t="shared" si="118"/>
        <v>21.869395967283385</v>
      </c>
      <c r="F506" s="6">
        <f t="shared" si="119"/>
        <v>0.75725901048564581</v>
      </c>
      <c r="G506" s="44">
        <v>23</v>
      </c>
      <c r="H506" s="44">
        <f t="shared" si="114"/>
        <v>50.29961072475178</v>
      </c>
      <c r="I506" s="14">
        <f t="shared" si="115"/>
        <v>1.0510836790820288</v>
      </c>
      <c r="J506" s="49">
        <v>36</v>
      </c>
      <c r="K506" s="49">
        <f t="shared" si="101"/>
        <v>78.729825482220178</v>
      </c>
      <c r="L506" s="50">
        <f t="shared" si="102"/>
        <v>0.45820836596108688</v>
      </c>
      <c r="M506" s="45">
        <v>69</v>
      </c>
      <c r="N506" s="45">
        <f t="shared" si="103"/>
        <v>150.89883217425535</v>
      </c>
      <c r="O506" s="18">
        <f t="shared" si="104"/>
        <v>0.60710270336324523</v>
      </c>
      <c r="P506" s="37">
        <f t="shared" si="105"/>
        <v>14.492753623188406</v>
      </c>
      <c r="Q506" s="37">
        <f t="shared" si="106"/>
        <v>1.2473326280554515</v>
      </c>
      <c r="R506" s="37">
        <f t="shared" si="107"/>
        <v>24.733262805545152</v>
      </c>
    </row>
    <row r="507" spans="1:18" x14ac:dyDescent="0.25">
      <c r="A507" s="1" t="s">
        <v>1409</v>
      </c>
      <c r="B507" s="1" t="s">
        <v>2662</v>
      </c>
      <c r="C507" s="36">
        <v>45721</v>
      </c>
      <c r="D507" s="43">
        <v>1</v>
      </c>
      <c r="E507" s="43">
        <f t="shared" si="118"/>
        <v>2.1871787581199009</v>
      </c>
      <c r="F507" s="6">
        <f t="shared" si="119"/>
        <v>7.5734182352675233E-2</v>
      </c>
      <c r="G507" s="44">
        <v>9</v>
      </c>
      <c r="H507" s="44">
        <f t="shared" si="114"/>
        <v>19.68460882307911</v>
      </c>
      <c r="I507" s="14">
        <f t="shared" si="115"/>
        <v>0.41133859218658314</v>
      </c>
      <c r="J507" s="49">
        <v>13</v>
      </c>
      <c r="K507" s="49">
        <f t="shared" si="101"/>
        <v>28.433323855558715</v>
      </c>
      <c r="L507" s="50">
        <f t="shared" si="102"/>
        <v>0.16548222713436844</v>
      </c>
      <c r="M507" s="45">
        <v>23</v>
      </c>
      <c r="N507" s="45">
        <f t="shared" si="103"/>
        <v>50.305111436757727</v>
      </c>
      <c r="O507" s="18">
        <f t="shared" si="104"/>
        <v>0.2023896984900283</v>
      </c>
      <c r="P507" s="37">
        <f t="shared" si="105"/>
        <v>4.3478260869565215</v>
      </c>
      <c r="Q507" s="37">
        <f t="shared" si="106"/>
        <v>0.37419978841663548</v>
      </c>
      <c r="R507" s="37">
        <f t="shared" si="107"/>
        <v>-62.58002115833645</v>
      </c>
    </row>
    <row r="508" spans="1:18" x14ac:dyDescent="0.25">
      <c r="A508" s="1" t="s">
        <v>204</v>
      </c>
      <c r="B508" s="1" t="s">
        <v>2665</v>
      </c>
      <c r="C508" s="36">
        <v>45709</v>
      </c>
      <c r="D508" s="43">
        <v>1</v>
      </c>
      <c r="E508" s="43">
        <f t="shared" si="118"/>
        <v>2.1877529589358771</v>
      </c>
      <c r="F508" s="6">
        <f t="shared" si="119"/>
        <v>7.575406487445939E-2</v>
      </c>
      <c r="G508" s="44">
        <v>2</v>
      </c>
      <c r="H508" s="44">
        <f t="shared" si="114"/>
        <v>4.3755059178717541</v>
      </c>
      <c r="I508" s="14">
        <f t="shared" si="115"/>
        <v>9.1432573567387737E-2</v>
      </c>
      <c r="J508" s="49">
        <v>14</v>
      </c>
      <c r="K508" s="49">
        <f t="shared" si="101"/>
        <v>30.628541425102277</v>
      </c>
      <c r="L508" s="50">
        <f t="shared" si="102"/>
        <v>0.17825841518392513</v>
      </c>
      <c r="M508" s="45">
        <v>17</v>
      </c>
      <c r="N508" s="45">
        <f t="shared" si="103"/>
        <v>37.191800301909907</v>
      </c>
      <c r="O508" s="18">
        <f t="shared" si="104"/>
        <v>0.14963165838262651</v>
      </c>
      <c r="P508" s="37">
        <f t="shared" si="105"/>
        <v>5.8823529411764701</v>
      </c>
      <c r="Q508" s="37">
        <f t="shared" si="106"/>
        <v>0.50627030197544798</v>
      </c>
      <c r="R508" s="37">
        <f t="shared" si="107"/>
        <v>-49.372969802455202</v>
      </c>
    </row>
    <row r="509" spans="1:18" x14ac:dyDescent="0.25">
      <c r="A509" s="1" t="s">
        <v>955</v>
      </c>
      <c r="B509" s="1" t="s">
        <v>2663</v>
      </c>
      <c r="C509" s="36">
        <v>45679</v>
      </c>
      <c r="D509" s="43">
        <v>8</v>
      </c>
      <c r="E509" s="43">
        <f t="shared" si="118"/>
        <v>17.513518246896826</v>
      </c>
      <c r="F509" s="6">
        <f t="shared" si="119"/>
        <v>0.60643053505491173</v>
      </c>
      <c r="G509" s="44">
        <v>22</v>
      </c>
      <c r="H509" s="44">
        <f t="shared" si="114"/>
        <v>48.162175178966265</v>
      </c>
      <c r="I509" s="14">
        <f t="shared" si="115"/>
        <v>1.0064188479850475</v>
      </c>
      <c r="J509" s="49">
        <v>42</v>
      </c>
      <c r="K509" s="49">
        <f t="shared" si="101"/>
        <v>91.945970796208329</v>
      </c>
      <c r="L509" s="50">
        <f t="shared" si="102"/>
        <v>0.53512646290256138</v>
      </c>
      <c r="M509" s="45">
        <v>72</v>
      </c>
      <c r="N509" s="45">
        <f t="shared" si="103"/>
        <v>157.62166422207142</v>
      </c>
      <c r="O509" s="18">
        <f t="shared" si="104"/>
        <v>0.63415029181491067</v>
      </c>
      <c r="P509" s="37">
        <f t="shared" si="105"/>
        <v>11.111111111111111</v>
      </c>
      <c r="Q509" s="37">
        <f t="shared" si="106"/>
        <v>0.95628834817584618</v>
      </c>
      <c r="R509" s="37">
        <f t="shared" si="107"/>
        <v>-4.3711651824153819</v>
      </c>
    </row>
    <row r="510" spans="1:18" x14ac:dyDescent="0.25">
      <c r="A510" s="1" t="s">
        <v>155</v>
      </c>
      <c r="B510" s="1" t="s">
        <v>2668</v>
      </c>
      <c r="C510" s="36">
        <v>45447</v>
      </c>
      <c r="D510" s="43">
        <v>5</v>
      </c>
      <c r="E510" s="43">
        <f t="shared" si="118"/>
        <v>11.001826303166325</v>
      </c>
      <c r="F510" s="6">
        <f t="shared" si="119"/>
        <v>0.38095391899868686</v>
      </c>
      <c r="G510" s="44">
        <v>2</v>
      </c>
      <c r="H510" s="44">
        <f t="shared" si="114"/>
        <v>4.4007305212665306</v>
      </c>
      <c r="I510" s="14">
        <f t="shared" si="115"/>
        <v>9.1959678420835828E-2</v>
      </c>
      <c r="J510" s="49">
        <v>8</v>
      </c>
      <c r="K510" s="49">
        <f t="shared" si="101"/>
        <v>17.602922085066123</v>
      </c>
      <c r="L510" s="50">
        <f t="shared" si="102"/>
        <v>0.1024491813024532</v>
      </c>
      <c r="M510" s="45">
        <v>15</v>
      </c>
      <c r="N510" s="45">
        <f t="shared" si="103"/>
        <v>33.005478909498976</v>
      </c>
      <c r="O510" s="18">
        <f t="shared" si="104"/>
        <v>0.13278906922630254</v>
      </c>
      <c r="P510" s="37">
        <f t="shared" si="105"/>
        <v>33.333333333333329</v>
      </c>
      <c r="Q510" s="37">
        <f t="shared" si="106"/>
        <v>2.8688650445275381</v>
      </c>
      <c r="R510" s="37">
        <f t="shared" si="107"/>
        <v>186.8865044527538</v>
      </c>
    </row>
    <row r="511" spans="1:18" x14ac:dyDescent="0.25">
      <c r="A511" s="1" t="s">
        <v>1909</v>
      </c>
      <c r="B511" s="1" t="s">
        <v>2676</v>
      </c>
      <c r="C511" s="36">
        <v>45441</v>
      </c>
      <c r="D511" s="43">
        <v>9</v>
      </c>
      <c r="E511" s="43">
        <f t="shared" si="118"/>
        <v>19.805902158843335</v>
      </c>
      <c r="F511" s="6">
        <f t="shared" si="119"/>
        <v>0.6858075958301969</v>
      </c>
      <c r="G511" s="44">
        <v>37</v>
      </c>
      <c r="H511" s="44">
        <f t="shared" si="114"/>
        <v>81.424264430800378</v>
      </c>
      <c r="I511" s="14">
        <f t="shared" si="115"/>
        <v>1.7014786832606443</v>
      </c>
      <c r="J511" s="49">
        <v>70</v>
      </c>
      <c r="K511" s="49">
        <f t="shared" si="101"/>
        <v>154.04590567989263</v>
      </c>
      <c r="L511" s="50">
        <f t="shared" si="102"/>
        <v>0.89654870047336488</v>
      </c>
      <c r="M511" s="45">
        <v>116</v>
      </c>
      <c r="N511" s="45">
        <f t="shared" si="103"/>
        <v>255.27607226953634</v>
      </c>
      <c r="O511" s="18">
        <f t="shared" si="104"/>
        <v>1.0270377268382027</v>
      </c>
      <c r="P511" s="37">
        <f t="shared" si="105"/>
        <v>7.7586206896551726</v>
      </c>
      <c r="Q511" s="37">
        <f t="shared" si="106"/>
        <v>0.66775307070899603</v>
      </c>
      <c r="R511" s="37">
        <f t="shared" si="107"/>
        <v>-33.224692929100399</v>
      </c>
    </row>
    <row r="512" spans="1:18" x14ac:dyDescent="0.25">
      <c r="A512" s="1" t="s">
        <v>1718</v>
      </c>
      <c r="B512" s="1" t="s">
        <v>2651</v>
      </c>
      <c r="C512" s="36">
        <v>45440</v>
      </c>
      <c r="D512" s="43">
        <v>4</v>
      </c>
      <c r="E512" s="43">
        <f t="shared" si="118"/>
        <v>8.8028169014084501</v>
      </c>
      <c r="F512" s="6">
        <f t="shared" si="119"/>
        <v>0.30481008374530499</v>
      </c>
      <c r="G512" s="44">
        <v>28</v>
      </c>
      <c r="H512" s="44">
        <f t="shared" si="114"/>
        <v>61.619718309859152</v>
      </c>
      <c r="I512" s="14">
        <f t="shared" si="115"/>
        <v>1.2876338264235072</v>
      </c>
      <c r="J512" s="49">
        <v>18</v>
      </c>
      <c r="K512" s="49">
        <f t="shared" si="101"/>
        <v>39.612676056338024</v>
      </c>
      <c r="L512" s="50">
        <f t="shared" si="102"/>
        <v>0.23054616793504246</v>
      </c>
      <c r="M512" s="45">
        <v>50</v>
      </c>
      <c r="N512" s="45">
        <f t="shared" si="103"/>
        <v>110.03521126760563</v>
      </c>
      <c r="O512" s="18">
        <f t="shared" si="104"/>
        <v>0.44269841762967815</v>
      </c>
      <c r="P512" s="37">
        <f t="shared" si="105"/>
        <v>8</v>
      </c>
      <c r="Q512" s="37">
        <f t="shared" si="106"/>
        <v>0.68852761068660928</v>
      </c>
      <c r="R512" s="37">
        <f t="shared" si="107"/>
        <v>-31.147238931339071</v>
      </c>
    </row>
    <row r="513" spans="1:18" x14ac:dyDescent="0.25">
      <c r="A513" s="1" t="s">
        <v>362</v>
      </c>
      <c r="B513" s="1" t="s">
        <v>2622</v>
      </c>
      <c r="C513" s="36">
        <v>45389</v>
      </c>
      <c r="D513" s="43">
        <v>4</v>
      </c>
      <c r="E513" s="43">
        <f t="shared" si="118"/>
        <v>8.8127079248276008</v>
      </c>
      <c r="F513" s="6">
        <f t="shared" si="119"/>
        <v>0.3051525745309801</v>
      </c>
      <c r="G513" s="44">
        <v>12</v>
      </c>
      <c r="H513" s="44">
        <f t="shared" si="114"/>
        <v>26.438123774482804</v>
      </c>
      <c r="I513" s="14">
        <f t="shared" si="115"/>
        <v>0.55246313051951701</v>
      </c>
      <c r="J513" s="49">
        <v>16</v>
      </c>
      <c r="K513" s="49">
        <f t="shared" si="101"/>
        <v>35.250831699310403</v>
      </c>
      <c r="L513" s="50">
        <f t="shared" si="102"/>
        <v>0.20516019047137371</v>
      </c>
      <c r="M513" s="45">
        <v>32</v>
      </c>
      <c r="N513" s="45">
        <f t="shared" si="103"/>
        <v>70.501663398620806</v>
      </c>
      <c r="O513" s="18">
        <f t="shared" si="104"/>
        <v>0.28364533922622764</v>
      </c>
      <c r="P513" s="37">
        <f t="shared" si="105"/>
        <v>12.5</v>
      </c>
      <c r="Q513" s="37">
        <f t="shared" si="106"/>
        <v>1.075824391697827</v>
      </c>
      <c r="R513" s="37">
        <f t="shared" si="107"/>
        <v>7.5824391697826954</v>
      </c>
    </row>
    <row r="514" spans="1:18" x14ac:dyDescent="0.25">
      <c r="A514" s="1" t="s">
        <v>1715</v>
      </c>
      <c r="B514" s="1" t="s">
        <v>2659</v>
      </c>
      <c r="C514" s="36">
        <v>45332</v>
      </c>
      <c r="D514" s="43">
        <v>2</v>
      </c>
      <c r="E514" s="43">
        <f t="shared" si="118"/>
        <v>4.4118944674843377</v>
      </c>
      <c r="F514" s="6">
        <f t="shared" si="119"/>
        <v>0.15276813515162199</v>
      </c>
      <c r="G514" s="44">
        <v>5</v>
      </c>
      <c r="H514" s="44">
        <f t="shared" si="114"/>
        <v>11.029736168710844</v>
      </c>
      <c r="I514" s="14">
        <f t="shared" si="115"/>
        <v>0.23048241337199585</v>
      </c>
      <c r="J514" s="49">
        <v>6</v>
      </c>
      <c r="K514" s="49">
        <f t="shared" si="101"/>
        <v>13.235683402453013</v>
      </c>
      <c r="L514" s="50">
        <f t="shared" si="102"/>
        <v>7.7031808810320374E-2</v>
      </c>
      <c r="M514" s="45">
        <v>13</v>
      </c>
      <c r="N514" s="45">
        <f t="shared" si="103"/>
        <v>28.677314038648195</v>
      </c>
      <c r="O514" s="18">
        <f t="shared" si="104"/>
        <v>0.11537580925712673</v>
      </c>
      <c r="P514" s="37">
        <f t="shared" si="105"/>
        <v>15.384615384615385</v>
      </c>
      <c r="Q514" s="37">
        <f t="shared" si="106"/>
        <v>1.3240915590127103</v>
      </c>
      <c r="R514" s="37">
        <f t="shared" si="107"/>
        <v>32.409155901271028</v>
      </c>
    </row>
    <row r="515" spans="1:18" x14ac:dyDescent="0.25">
      <c r="A515" s="1" t="s">
        <v>854</v>
      </c>
      <c r="B515" s="1" t="s">
        <v>2753</v>
      </c>
      <c r="C515" s="36">
        <v>45317</v>
      </c>
      <c r="D515" s="43">
        <v>2</v>
      </c>
      <c r="E515" s="43">
        <f t="shared" si="118"/>
        <v>4.4133548116600831</v>
      </c>
      <c r="F515" s="6">
        <f t="shared" si="119"/>
        <v>0.15281870165044747</v>
      </c>
      <c r="G515" s="44">
        <v>11</v>
      </c>
      <c r="H515" s="44">
        <f t="shared" si="114"/>
        <v>24.273451464130456</v>
      </c>
      <c r="I515" s="14">
        <f t="shared" si="115"/>
        <v>0.50722914752862047</v>
      </c>
      <c r="J515" s="49">
        <v>10</v>
      </c>
      <c r="K515" s="49">
        <f t="shared" si="101"/>
        <v>22.066774058300417</v>
      </c>
      <c r="L515" s="50">
        <f t="shared" si="102"/>
        <v>0.12842884410520861</v>
      </c>
      <c r="M515" s="45">
        <v>23</v>
      </c>
      <c r="N515" s="45">
        <f t="shared" si="103"/>
        <v>50.753580334090955</v>
      </c>
      <c r="O515" s="18">
        <f t="shared" si="104"/>
        <v>0.20419399794034432</v>
      </c>
      <c r="P515" s="37">
        <f t="shared" si="105"/>
        <v>8.695652173913043</v>
      </c>
      <c r="Q515" s="37">
        <f t="shared" si="106"/>
        <v>0.74839957683327096</v>
      </c>
      <c r="R515" s="37">
        <f t="shared" si="107"/>
        <v>-25.160042316672904</v>
      </c>
    </row>
    <row r="516" spans="1:18" x14ac:dyDescent="0.25">
      <c r="A516" s="1" t="s">
        <v>1964</v>
      </c>
      <c r="B516" s="1" t="s">
        <v>2671</v>
      </c>
      <c r="C516" s="36">
        <v>45302</v>
      </c>
      <c r="D516" s="43">
        <v>3</v>
      </c>
      <c r="E516" s="43">
        <f t="shared" si="118"/>
        <v>6.6222241843627216</v>
      </c>
      <c r="F516" s="6">
        <f t="shared" si="119"/>
        <v>0.22930395245331317</v>
      </c>
      <c r="G516" s="44">
        <v>11</v>
      </c>
      <c r="H516" s="44">
        <f t="shared" si="114"/>
        <v>24.281488675996645</v>
      </c>
      <c r="I516" s="14">
        <f t="shared" si="115"/>
        <v>0.50739709678500933</v>
      </c>
      <c r="J516" s="49">
        <v>13</v>
      </c>
      <c r="K516" s="49">
        <f t="shared" si="101"/>
        <v>28.696304798905128</v>
      </c>
      <c r="L516" s="50">
        <f t="shared" si="102"/>
        <v>0.16701277883560242</v>
      </c>
      <c r="M516" s="45">
        <v>27</v>
      </c>
      <c r="N516" s="45">
        <f t="shared" si="103"/>
        <v>59.600017659264495</v>
      </c>
      <c r="O516" s="18">
        <f t="shared" si="104"/>
        <v>0.23978536692485958</v>
      </c>
      <c r="P516" s="37">
        <f t="shared" si="105"/>
        <v>11.111111111111111</v>
      </c>
      <c r="Q516" s="37">
        <f t="shared" si="106"/>
        <v>0.95628834817584618</v>
      </c>
      <c r="R516" s="37">
        <f t="shared" si="107"/>
        <v>-4.3711651824153819</v>
      </c>
    </row>
    <row r="517" spans="1:18" x14ac:dyDescent="0.25">
      <c r="A517" s="1" t="s">
        <v>366</v>
      </c>
      <c r="B517" s="1" t="s">
        <v>2648</v>
      </c>
      <c r="C517" s="36">
        <v>45121</v>
      </c>
      <c r="D517" s="43">
        <v>1</v>
      </c>
      <c r="E517" s="43">
        <f t="shared" si="118"/>
        <v>2.2162629374348972</v>
      </c>
      <c r="F517" s="6">
        <f t="shared" si="119"/>
        <v>7.6741263521346248E-2</v>
      </c>
      <c r="G517" s="44">
        <v>2</v>
      </c>
      <c r="H517" s="44">
        <f t="shared" si="114"/>
        <v>4.4325258748697944</v>
      </c>
      <c r="I517" s="14">
        <f t="shared" si="115"/>
        <v>9.2624088676929284E-2</v>
      </c>
      <c r="J517" s="49">
        <v>1</v>
      </c>
      <c r="K517" s="49">
        <f t="shared" ref="K517:K580" si="120">((J517/($C517/100000)))</f>
        <v>2.2162629374348972</v>
      </c>
      <c r="L517" s="50">
        <f t="shared" si="102"/>
        <v>1.2898672299629304E-2</v>
      </c>
      <c r="M517" s="45">
        <v>4</v>
      </c>
      <c r="N517" s="45">
        <f t="shared" si="103"/>
        <v>8.8650517497395889</v>
      </c>
      <c r="O517" s="18">
        <f t="shared" si="104"/>
        <v>3.5666259341934042E-2</v>
      </c>
      <c r="P517" s="37">
        <f t="shared" si="105"/>
        <v>25</v>
      </c>
      <c r="Q517" s="37">
        <f t="shared" si="106"/>
        <v>2.1516487833956539</v>
      </c>
      <c r="R517" s="37">
        <f t="shared" si="107"/>
        <v>115.16487833956539</v>
      </c>
    </row>
    <row r="518" spans="1:18" x14ac:dyDescent="0.25">
      <c r="A518" s="1" t="s">
        <v>1393</v>
      </c>
      <c r="B518" s="1" t="s">
        <v>4057</v>
      </c>
      <c r="C518" s="36">
        <v>45083</v>
      </c>
      <c r="D518" s="43"/>
      <c r="E518" s="43"/>
      <c r="F518" s="6"/>
      <c r="G518" s="44">
        <v>22</v>
      </c>
      <c r="H518" s="44"/>
      <c r="I518" s="14"/>
      <c r="J518" s="49">
        <v>23</v>
      </c>
      <c r="K518" s="49"/>
      <c r="L518" s="50"/>
      <c r="M518" s="45">
        <v>45</v>
      </c>
      <c r="N518" s="45"/>
      <c r="O518" s="18"/>
      <c r="P518" s="37">
        <f t="shared" si="105"/>
        <v>0</v>
      </c>
      <c r="Q518" s="37">
        <f t="shared" si="106"/>
        <v>0</v>
      </c>
      <c r="R518" s="37">
        <f t="shared" si="107"/>
        <v>-100</v>
      </c>
    </row>
    <row r="519" spans="1:18" x14ac:dyDescent="0.25">
      <c r="A519" s="1" t="s">
        <v>882</v>
      </c>
      <c r="B519" s="1" t="s">
        <v>2683</v>
      </c>
      <c r="C519" s="36">
        <v>44989</v>
      </c>
      <c r="D519" s="43"/>
      <c r="E519" s="43"/>
      <c r="F519" s="6"/>
      <c r="G519" s="44">
        <v>7</v>
      </c>
      <c r="H519" s="44">
        <f t="shared" ref="H519:H532" si="121">((G519/($C519/100000)))</f>
        <v>15.559358954411078</v>
      </c>
      <c r="I519" s="14">
        <f t="shared" ref="I519:I532" si="122">((G519/$C519)/($G$1999/$C$1999))</f>
        <v>0.32513548352199517</v>
      </c>
      <c r="J519" s="49">
        <v>49</v>
      </c>
      <c r="K519" s="49">
        <f t="shared" ref="K519:K550" si="123">((J519/($C519/100000)))</f>
        <v>108.91551268087754</v>
      </c>
      <c r="L519" s="50">
        <f t="shared" ref="L519:L550" si="124">((J519/$C519)/($J$1999/$C$1999))</f>
        <v>0.63388936515030614</v>
      </c>
      <c r="M519" s="45">
        <v>56</v>
      </c>
      <c r="N519" s="45">
        <f t="shared" ref="N519:N582" si="125">((M519/($C519/100000)))</f>
        <v>124.47487163528862</v>
      </c>
      <c r="O519" s="18">
        <f t="shared" ref="O519:O582" si="126">((M519/$C519)/($M$1999/$C$1999))</f>
        <v>0.50079268329466498</v>
      </c>
      <c r="P519" s="37">
        <f t="shared" si="105"/>
        <v>0</v>
      </c>
      <c r="Q519" s="37">
        <f t="shared" si="106"/>
        <v>0</v>
      </c>
      <c r="R519" s="37">
        <f t="shared" si="107"/>
        <v>-100</v>
      </c>
    </row>
    <row r="520" spans="1:18" x14ac:dyDescent="0.25">
      <c r="A520" s="1" t="s">
        <v>1675</v>
      </c>
      <c r="B520" s="1" t="s">
        <v>2657</v>
      </c>
      <c r="C520" s="36">
        <v>44880</v>
      </c>
      <c r="D520" s="43">
        <v>2</v>
      </c>
      <c r="E520" s="43">
        <f>((D520/($C520/100000)))</f>
        <v>4.4563279857397511</v>
      </c>
      <c r="F520" s="6">
        <f>((D520/$C520)/(D$1999/$C$1999))</f>
        <v>0.15430670906179431</v>
      </c>
      <c r="G520" s="44">
        <v>20</v>
      </c>
      <c r="H520" s="44">
        <f t="shared" si="121"/>
        <v>44.563279857397504</v>
      </c>
      <c r="I520" s="14">
        <f t="shared" si="122"/>
        <v>0.93121468475751468</v>
      </c>
      <c r="J520" s="49">
        <v>33</v>
      </c>
      <c r="K520" s="49">
        <f t="shared" si="123"/>
        <v>73.529411764705884</v>
      </c>
      <c r="L520" s="50">
        <f t="shared" si="124"/>
        <v>0.42794190649380431</v>
      </c>
      <c r="M520" s="45">
        <v>55</v>
      </c>
      <c r="N520" s="45">
        <f t="shared" si="125"/>
        <v>122.54901960784315</v>
      </c>
      <c r="O520" s="18">
        <f t="shared" si="126"/>
        <v>0.49304451218364148</v>
      </c>
      <c r="P520" s="37">
        <f t="shared" ref="P520:P583" si="127">D520/M520*100</f>
        <v>3.6363636363636362</v>
      </c>
      <c r="Q520" s="37">
        <f t="shared" ref="Q520:Q583" si="128">P520/$P$1999</f>
        <v>0.31296709576664056</v>
      </c>
      <c r="R520" s="37">
        <f t="shared" ref="R520:R583" si="129">(Q520-1)*100</f>
        <v>-68.703290423335943</v>
      </c>
    </row>
    <row r="521" spans="1:18" x14ac:dyDescent="0.25">
      <c r="A521" s="1" t="s">
        <v>172</v>
      </c>
      <c r="B521" s="1" t="s">
        <v>2723</v>
      </c>
      <c r="C521" s="36">
        <v>44824</v>
      </c>
      <c r="D521" s="43"/>
      <c r="E521" s="43"/>
      <c r="F521" s="6"/>
      <c r="G521" s="44">
        <v>1</v>
      </c>
      <c r="H521" s="44">
        <f t="shared" si="121"/>
        <v>2.2309477065857575</v>
      </c>
      <c r="I521" s="14">
        <f t="shared" si="122"/>
        <v>4.6618903993304102E-2</v>
      </c>
      <c r="J521" s="49">
        <v>2</v>
      </c>
      <c r="K521" s="49">
        <f t="shared" si="123"/>
        <v>4.4618954131715149</v>
      </c>
      <c r="L521" s="50">
        <f t="shared" si="124"/>
        <v>2.5968275603764673E-2</v>
      </c>
      <c r="M521" s="45">
        <v>3</v>
      </c>
      <c r="N521" s="45">
        <f t="shared" si="125"/>
        <v>6.6928431197572724</v>
      </c>
      <c r="O521" s="18">
        <f t="shared" si="126"/>
        <v>2.6926935700195307E-2</v>
      </c>
      <c r="P521" s="37">
        <f t="shared" si="127"/>
        <v>0</v>
      </c>
      <c r="Q521" s="37">
        <f t="shared" si="128"/>
        <v>0</v>
      </c>
      <c r="R521" s="37">
        <f t="shared" si="129"/>
        <v>-100</v>
      </c>
    </row>
    <row r="522" spans="1:18" x14ac:dyDescent="0.25">
      <c r="A522" s="1" t="s">
        <v>548</v>
      </c>
      <c r="B522" s="1" t="s">
        <v>2673</v>
      </c>
      <c r="C522" s="36">
        <v>44789</v>
      </c>
      <c r="D522" s="43">
        <v>2</v>
      </c>
      <c r="E522" s="43">
        <f t="shared" ref="E522:E527" si="130">((D522/($C522/100000)))</f>
        <v>4.4653821250753536</v>
      </c>
      <c r="F522" s="6">
        <f t="shared" ref="F522:F527" si="131">((D522/$C522)/(D$1999/$C$1999))</f>
        <v>0.15462022154308711</v>
      </c>
      <c r="G522" s="44">
        <v>5</v>
      </c>
      <c r="H522" s="44">
        <f t="shared" si="121"/>
        <v>11.163455312688383</v>
      </c>
      <c r="I522" s="14">
        <f t="shared" si="122"/>
        <v>0.23327666978453004</v>
      </c>
      <c r="J522" s="49">
        <v>7</v>
      </c>
      <c r="K522" s="49">
        <f t="shared" si="123"/>
        <v>15.628837437763737</v>
      </c>
      <c r="L522" s="50">
        <f t="shared" si="124"/>
        <v>9.0959989055817661E-2</v>
      </c>
      <c r="M522" s="45">
        <v>14</v>
      </c>
      <c r="N522" s="45">
        <f t="shared" si="125"/>
        <v>31.257674875527474</v>
      </c>
      <c r="O522" s="18">
        <f t="shared" si="126"/>
        <v>0.12575722849775439</v>
      </c>
      <c r="P522" s="37">
        <f t="shared" si="127"/>
        <v>14.285714285714285</v>
      </c>
      <c r="Q522" s="37">
        <f t="shared" si="128"/>
        <v>1.2295135905118022</v>
      </c>
      <c r="R522" s="37">
        <f t="shared" si="129"/>
        <v>22.951359051180219</v>
      </c>
    </row>
    <row r="523" spans="1:18" x14ac:dyDescent="0.25">
      <c r="A523" s="1" t="s">
        <v>946</v>
      </c>
      <c r="B523" s="1" t="s">
        <v>2661</v>
      </c>
      <c r="C523" s="36">
        <v>44584</v>
      </c>
      <c r="D523" s="43">
        <v>4</v>
      </c>
      <c r="E523" s="43">
        <f t="shared" si="130"/>
        <v>8.9718284586398713</v>
      </c>
      <c r="F523" s="6">
        <f t="shared" si="131"/>
        <v>0.31066234984269375</v>
      </c>
      <c r="G523" s="44">
        <v>13</v>
      </c>
      <c r="H523" s="44">
        <f t="shared" si="121"/>
        <v>29.158442490579578</v>
      </c>
      <c r="I523" s="14">
        <f t="shared" si="122"/>
        <v>0.60930815502750357</v>
      </c>
      <c r="J523" s="49">
        <v>23</v>
      </c>
      <c r="K523" s="49">
        <f t="shared" si="123"/>
        <v>51.588013637179259</v>
      </c>
      <c r="L523" s="50">
        <f t="shared" si="124"/>
        <v>0.30024275155047098</v>
      </c>
      <c r="M523" s="45">
        <v>40</v>
      </c>
      <c r="N523" s="45">
        <f t="shared" si="125"/>
        <v>89.71828458639871</v>
      </c>
      <c r="O523" s="18">
        <f t="shared" si="126"/>
        <v>0.36095848012008924</v>
      </c>
      <c r="P523" s="37">
        <f t="shared" si="127"/>
        <v>10</v>
      </c>
      <c r="Q523" s="37">
        <f t="shared" si="128"/>
        <v>0.86065951335826163</v>
      </c>
      <c r="R523" s="37">
        <f t="shared" si="129"/>
        <v>-13.934048664173837</v>
      </c>
    </row>
    <row r="524" spans="1:18" x14ac:dyDescent="0.25">
      <c r="A524" s="1" t="s">
        <v>1776</v>
      </c>
      <c r="B524" s="1" t="s">
        <v>2674</v>
      </c>
      <c r="C524" s="36">
        <v>44568</v>
      </c>
      <c r="D524" s="43">
        <v>5</v>
      </c>
      <c r="E524" s="43">
        <f t="shared" si="130"/>
        <v>11.218811703464368</v>
      </c>
      <c r="F524" s="6">
        <f t="shared" si="131"/>
        <v>0.38846734779961678</v>
      </c>
      <c r="G524" s="44">
        <v>59</v>
      </c>
      <c r="H524" s="44">
        <f t="shared" si="121"/>
        <v>132.38197810087954</v>
      </c>
      <c r="I524" s="14">
        <f t="shared" si="122"/>
        <v>2.766314382587415</v>
      </c>
      <c r="J524" s="49">
        <v>80</v>
      </c>
      <c r="K524" s="49">
        <f t="shared" si="123"/>
        <v>179.50098725542989</v>
      </c>
      <c r="L524" s="50">
        <f t="shared" si="124"/>
        <v>1.0446975279690789</v>
      </c>
      <c r="M524" s="45">
        <v>144</v>
      </c>
      <c r="N524" s="45">
        <f t="shared" si="125"/>
        <v>323.10177705977384</v>
      </c>
      <c r="O524" s="18">
        <f t="shared" si="126"/>
        <v>1.2999170337378076</v>
      </c>
      <c r="P524" s="37">
        <f t="shared" si="127"/>
        <v>3.4722222222222223</v>
      </c>
      <c r="Q524" s="37">
        <f t="shared" si="128"/>
        <v>0.29884010880495193</v>
      </c>
      <c r="R524" s="37">
        <f t="shared" si="129"/>
        <v>-70.115989119504803</v>
      </c>
    </row>
    <row r="525" spans="1:18" x14ac:dyDescent="0.25">
      <c r="A525" s="1" t="s">
        <v>374</v>
      </c>
      <c r="B525" s="1" t="s">
        <v>2681</v>
      </c>
      <c r="C525" s="36">
        <v>44479</v>
      </c>
      <c r="D525" s="43">
        <v>6</v>
      </c>
      <c r="E525" s="43">
        <f t="shared" si="130"/>
        <v>13.489511904494256</v>
      </c>
      <c r="F525" s="6">
        <f t="shared" si="131"/>
        <v>0.46709357917399191</v>
      </c>
      <c r="G525" s="44">
        <v>37</v>
      </c>
      <c r="H525" s="44">
        <f t="shared" si="121"/>
        <v>83.185323411047904</v>
      </c>
      <c r="I525" s="14">
        <f t="shared" si="122"/>
        <v>1.7382785774420948</v>
      </c>
      <c r="J525" s="49">
        <v>86</v>
      </c>
      <c r="K525" s="49">
        <f t="shared" si="123"/>
        <v>193.34967063108434</v>
      </c>
      <c r="L525" s="50">
        <f t="shared" si="124"/>
        <v>1.1252970027094888</v>
      </c>
      <c r="M525" s="45">
        <v>129</v>
      </c>
      <c r="N525" s="45">
        <f t="shared" si="125"/>
        <v>290.0245059466265</v>
      </c>
      <c r="O525" s="18">
        <f t="shared" si="126"/>
        <v>1.1668391270149696</v>
      </c>
      <c r="P525" s="37">
        <f t="shared" si="127"/>
        <v>4.6511627906976747</v>
      </c>
      <c r="Q525" s="37">
        <f t="shared" si="128"/>
        <v>0.40030675039919145</v>
      </c>
      <c r="R525" s="37">
        <f t="shared" si="129"/>
        <v>-59.969324960080847</v>
      </c>
    </row>
    <row r="526" spans="1:18" x14ac:dyDescent="0.25">
      <c r="A526" s="1" t="s">
        <v>81</v>
      </c>
      <c r="B526" s="1" t="s">
        <v>2682</v>
      </c>
      <c r="C526" s="36">
        <v>44264</v>
      </c>
      <c r="D526" s="43">
        <v>10</v>
      </c>
      <c r="E526" s="43">
        <f t="shared" si="130"/>
        <v>22.591722392915237</v>
      </c>
      <c r="F526" s="6">
        <f t="shared" si="131"/>
        <v>0.78227059265919585</v>
      </c>
      <c r="G526" s="44">
        <v>12</v>
      </c>
      <c r="H526" s="44">
        <f t="shared" si="121"/>
        <v>27.110066871498283</v>
      </c>
      <c r="I526" s="14">
        <f t="shared" si="122"/>
        <v>0.56650436090616207</v>
      </c>
      <c r="J526" s="49">
        <v>33</v>
      </c>
      <c r="K526" s="49">
        <f t="shared" si="123"/>
        <v>74.55268389662028</v>
      </c>
      <c r="L526" s="50">
        <f t="shared" si="124"/>
        <v>0.43389736046091487</v>
      </c>
      <c r="M526" s="45">
        <v>55</v>
      </c>
      <c r="N526" s="45">
        <f t="shared" si="125"/>
        <v>124.2544731610338</v>
      </c>
      <c r="O526" s="18">
        <f t="shared" si="126"/>
        <v>0.49990596662754905</v>
      </c>
      <c r="P526" s="37">
        <f t="shared" si="127"/>
        <v>18.181818181818183</v>
      </c>
      <c r="Q526" s="37">
        <f t="shared" si="128"/>
        <v>1.5648354788332031</v>
      </c>
      <c r="R526" s="37">
        <f t="shared" si="129"/>
        <v>56.483547883320306</v>
      </c>
    </row>
    <row r="527" spans="1:18" x14ac:dyDescent="0.25">
      <c r="A527" s="1" t="s">
        <v>601</v>
      </c>
      <c r="B527" s="1" t="s">
        <v>2692</v>
      </c>
      <c r="C527" s="36">
        <v>44201</v>
      </c>
      <c r="D527" s="43">
        <v>20</v>
      </c>
      <c r="E527" s="43">
        <f t="shared" si="130"/>
        <v>45.247845071378471</v>
      </c>
      <c r="F527" s="6">
        <f t="shared" si="131"/>
        <v>1.5667711370089654</v>
      </c>
      <c r="G527" s="44">
        <v>16</v>
      </c>
      <c r="H527" s="44">
        <f t="shared" si="121"/>
        <v>36.198276057102781</v>
      </c>
      <c r="I527" s="14">
        <f t="shared" si="122"/>
        <v>0.75641573814017349</v>
      </c>
      <c r="J527" s="49">
        <v>102</v>
      </c>
      <c r="K527" s="49">
        <f t="shared" si="123"/>
        <v>230.76400986403021</v>
      </c>
      <c r="L527" s="50">
        <f t="shared" si="124"/>
        <v>1.3430488285066069</v>
      </c>
      <c r="M527" s="45">
        <v>138</v>
      </c>
      <c r="N527" s="45">
        <f t="shared" si="125"/>
        <v>312.21013099251149</v>
      </c>
      <c r="O527" s="18">
        <f t="shared" si="126"/>
        <v>1.2560972925493881</v>
      </c>
      <c r="P527" s="37">
        <f t="shared" si="127"/>
        <v>14.492753623188406</v>
      </c>
      <c r="Q527" s="37">
        <f t="shared" si="128"/>
        <v>1.2473326280554515</v>
      </c>
      <c r="R527" s="37">
        <f t="shared" si="129"/>
        <v>24.733262805545152</v>
      </c>
    </row>
    <row r="528" spans="1:18" x14ac:dyDescent="0.25">
      <c r="A528" s="1" t="s">
        <v>545</v>
      </c>
      <c r="B528" s="1" t="s">
        <v>2680</v>
      </c>
      <c r="C528" s="36">
        <v>44188</v>
      </c>
      <c r="D528" s="43"/>
      <c r="E528" s="43"/>
      <c r="F528" s="6"/>
      <c r="G528" s="44">
        <v>2</v>
      </c>
      <c r="H528" s="44">
        <f t="shared" si="121"/>
        <v>4.526115687516973</v>
      </c>
      <c r="I528" s="14">
        <f t="shared" si="122"/>
        <v>9.4579784221773461E-2</v>
      </c>
      <c r="J528" s="49">
        <v>1</v>
      </c>
      <c r="K528" s="49">
        <f t="shared" si="123"/>
        <v>2.2630578437584865</v>
      </c>
      <c r="L528" s="50">
        <f t="shared" si="124"/>
        <v>1.3171019119027199E-2</v>
      </c>
      <c r="M528" s="45">
        <v>3</v>
      </c>
      <c r="N528" s="45">
        <f t="shared" si="125"/>
        <v>6.7891735312754591</v>
      </c>
      <c r="O528" s="18">
        <f t="shared" si="126"/>
        <v>2.7314496375159644E-2</v>
      </c>
      <c r="P528" s="37">
        <f t="shared" si="127"/>
        <v>0</v>
      </c>
      <c r="Q528" s="37">
        <f t="shared" si="128"/>
        <v>0</v>
      </c>
      <c r="R528" s="37">
        <f t="shared" si="129"/>
        <v>-100</v>
      </c>
    </row>
    <row r="529" spans="1:18" x14ac:dyDescent="0.25">
      <c r="A529" s="1" t="s">
        <v>490</v>
      </c>
      <c r="B529" s="1" t="s">
        <v>2693</v>
      </c>
      <c r="C529" s="36">
        <v>44108</v>
      </c>
      <c r="D529" s="43">
        <v>9</v>
      </c>
      <c r="E529" s="43">
        <f>((D529/($C529/100000)))</f>
        <v>20.404461775641607</v>
      </c>
      <c r="F529" s="6">
        <f>((D529/$C529)/(D$1999/$C$1999))</f>
        <v>0.70653357581663145</v>
      </c>
      <c r="G529" s="44">
        <v>7</v>
      </c>
      <c r="H529" s="44">
        <f t="shared" si="121"/>
        <v>15.870136936610137</v>
      </c>
      <c r="I529" s="14">
        <f t="shared" si="122"/>
        <v>0.33162964242702098</v>
      </c>
      <c r="J529" s="49">
        <v>21</v>
      </c>
      <c r="K529" s="49">
        <f t="shared" si="123"/>
        <v>47.610410809830412</v>
      </c>
      <c r="L529" s="50">
        <f t="shared" si="124"/>
        <v>0.277093063604404</v>
      </c>
      <c r="M529" s="45">
        <v>37</v>
      </c>
      <c r="N529" s="45">
        <f t="shared" si="125"/>
        <v>83.885009522082157</v>
      </c>
      <c r="O529" s="18">
        <f t="shared" si="126"/>
        <v>0.33748979577057459</v>
      </c>
      <c r="P529" s="37">
        <f t="shared" si="127"/>
        <v>24.324324324324326</v>
      </c>
      <c r="Q529" s="37">
        <f t="shared" si="128"/>
        <v>2.0934961135741501</v>
      </c>
      <c r="R529" s="37">
        <f t="shared" si="129"/>
        <v>109.34961135741501</v>
      </c>
    </row>
    <row r="530" spans="1:18" x14ac:dyDescent="0.25">
      <c r="A530" s="1" t="s">
        <v>24</v>
      </c>
      <c r="B530" s="1" t="s">
        <v>2708</v>
      </c>
      <c r="C530" s="36">
        <v>44051</v>
      </c>
      <c r="D530" s="43">
        <v>2</v>
      </c>
      <c r="E530" s="43">
        <f>((D530/($C530/100000)))</f>
        <v>4.5401920501237205</v>
      </c>
      <c r="F530" s="6">
        <f>((D530/$C530)/(D$1999/$C$1999))</f>
        <v>0.1572106218404424</v>
      </c>
      <c r="G530" s="44">
        <v>8</v>
      </c>
      <c r="H530" s="44">
        <f t="shared" si="121"/>
        <v>18.160768200494882</v>
      </c>
      <c r="I530" s="14">
        <f t="shared" si="122"/>
        <v>0.37949572134042142</v>
      </c>
      <c r="J530" s="49">
        <v>20</v>
      </c>
      <c r="K530" s="49">
        <f t="shared" si="123"/>
        <v>45.4019205012372</v>
      </c>
      <c r="L530" s="50">
        <f t="shared" si="124"/>
        <v>0.2642396280818024</v>
      </c>
      <c r="M530" s="45">
        <v>30</v>
      </c>
      <c r="N530" s="45">
        <f t="shared" si="125"/>
        <v>68.102880751855807</v>
      </c>
      <c r="O530" s="18">
        <f t="shared" si="126"/>
        <v>0.27399445320777155</v>
      </c>
      <c r="P530" s="37">
        <f t="shared" si="127"/>
        <v>6.666666666666667</v>
      </c>
      <c r="Q530" s="37">
        <f t="shared" si="128"/>
        <v>0.57377300890550775</v>
      </c>
      <c r="R530" s="37">
        <f t="shared" si="129"/>
        <v>-42.622699109449222</v>
      </c>
    </row>
    <row r="531" spans="1:18" x14ac:dyDescent="0.25">
      <c r="A531" s="1" t="s">
        <v>1729</v>
      </c>
      <c r="B531" s="1" t="s">
        <v>2688</v>
      </c>
      <c r="C531" s="36">
        <v>43828</v>
      </c>
      <c r="D531" s="43">
        <v>21</v>
      </c>
      <c r="E531" s="43">
        <f>((D531/($C531/100000)))</f>
        <v>47.914575157433603</v>
      </c>
      <c r="F531" s="6">
        <f>((D531/$C531)/(D$1999/$C$1999))</f>
        <v>1.659110467698274</v>
      </c>
      <c r="G531" s="44">
        <v>17</v>
      </c>
      <c r="H531" s="44">
        <f t="shared" si="121"/>
        <v>38.787989413160538</v>
      </c>
      <c r="I531" s="14">
        <f t="shared" si="122"/>
        <v>0.81053157328944225</v>
      </c>
      <c r="J531" s="49">
        <v>45</v>
      </c>
      <c r="K531" s="49">
        <f t="shared" si="123"/>
        <v>102.67408962307201</v>
      </c>
      <c r="L531" s="50">
        <f t="shared" si="124"/>
        <v>0.59756422098705897</v>
      </c>
      <c r="M531" s="45">
        <v>83</v>
      </c>
      <c r="N531" s="45">
        <f t="shared" si="125"/>
        <v>189.37665419366616</v>
      </c>
      <c r="O531" s="18">
        <f t="shared" si="126"/>
        <v>0.76190833990083218</v>
      </c>
      <c r="P531" s="37">
        <f t="shared" si="127"/>
        <v>25.301204819277107</v>
      </c>
      <c r="Q531" s="37">
        <f t="shared" si="128"/>
        <v>2.177572262713674</v>
      </c>
      <c r="R531" s="37">
        <f t="shared" si="129"/>
        <v>117.7572262713674</v>
      </c>
    </row>
    <row r="532" spans="1:18" x14ac:dyDescent="0.25">
      <c r="A532" s="1" t="s">
        <v>637</v>
      </c>
      <c r="B532" s="1" t="s">
        <v>2802</v>
      </c>
      <c r="C532" s="36">
        <v>43640</v>
      </c>
      <c r="D532" s="43">
        <v>8</v>
      </c>
      <c r="E532" s="43">
        <f>((D532/($C532/100000)))</f>
        <v>18.331805682859763</v>
      </c>
      <c r="F532" s="6">
        <f>((D532/$C532)/(D$1999/$C$1999))</f>
        <v>0.63476490400488805</v>
      </c>
      <c r="G532" s="44">
        <v>17</v>
      </c>
      <c r="H532" s="44">
        <f t="shared" si="121"/>
        <v>38.955087076076993</v>
      </c>
      <c r="I532" s="14">
        <f t="shared" si="122"/>
        <v>0.81402332250526288</v>
      </c>
      <c r="J532" s="49">
        <v>48</v>
      </c>
      <c r="K532" s="49">
        <f t="shared" si="123"/>
        <v>109.99083409715857</v>
      </c>
      <c r="L532" s="50">
        <f t="shared" si="124"/>
        <v>0.64014774646919215</v>
      </c>
      <c r="M532" s="45">
        <v>73</v>
      </c>
      <c r="N532" s="45">
        <f t="shared" si="125"/>
        <v>167.27772685609531</v>
      </c>
      <c r="O532" s="18">
        <f t="shared" si="126"/>
        <v>0.6729989803335279</v>
      </c>
      <c r="P532" s="37">
        <f t="shared" si="127"/>
        <v>10.95890410958904</v>
      </c>
      <c r="Q532" s="37">
        <f t="shared" si="128"/>
        <v>0.94318850778987562</v>
      </c>
      <c r="R532" s="37">
        <f t="shared" si="129"/>
        <v>-5.6811492210124381</v>
      </c>
    </row>
    <row r="533" spans="1:18" x14ac:dyDescent="0.25">
      <c r="A533" s="1" t="s">
        <v>96</v>
      </c>
      <c r="B533" s="1" t="s">
        <v>2729</v>
      </c>
      <c r="C533" s="36">
        <v>43453</v>
      </c>
      <c r="D533" s="43"/>
      <c r="E533" s="43"/>
      <c r="F533" s="6"/>
      <c r="G533" s="44"/>
      <c r="H533" s="44"/>
      <c r="I533" s="14"/>
      <c r="J533" s="49">
        <v>2</v>
      </c>
      <c r="K533" s="49">
        <f t="shared" si="123"/>
        <v>4.6026741536832896</v>
      </c>
      <c r="L533" s="50">
        <f t="shared" si="124"/>
        <v>2.6787609271238987E-2</v>
      </c>
      <c r="M533" s="45">
        <v>2</v>
      </c>
      <c r="N533" s="45">
        <f t="shared" si="125"/>
        <v>4.6026741536832896</v>
      </c>
      <c r="O533" s="18">
        <f t="shared" si="126"/>
        <v>1.8517677579999146E-2</v>
      </c>
      <c r="P533" s="37">
        <f t="shared" si="127"/>
        <v>0</v>
      </c>
      <c r="Q533" s="37">
        <f t="shared" si="128"/>
        <v>0</v>
      </c>
      <c r="R533" s="37">
        <f t="shared" si="129"/>
        <v>-100</v>
      </c>
    </row>
    <row r="534" spans="1:18" x14ac:dyDescent="0.25">
      <c r="A534" s="1" t="s">
        <v>115</v>
      </c>
      <c r="B534" s="1" t="s">
        <v>2707</v>
      </c>
      <c r="C534" s="36">
        <v>43292</v>
      </c>
      <c r="D534" s="43">
        <v>2</v>
      </c>
      <c r="E534" s="43">
        <f t="shared" ref="E534:E544" si="132">((D534/($C534/100000)))</f>
        <v>4.6197911854384177</v>
      </c>
      <c r="F534" s="6">
        <f t="shared" ref="F534:F544" si="133">((D534/$C534)/(D$1999/$C$1999))</f>
        <v>0.15996685537035316</v>
      </c>
      <c r="G534" s="44">
        <v>2</v>
      </c>
      <c r="H534" s="44">
        <f t="shared" ref="H534:H544" si="134">((G534/($C534/100000)))</f>
        <v>4.6197911854384177</v>
      </c>
      <c r="I534" s="14">
        <f t="shared" ref="I534:I544" si="135">((G534/$C534)/($G$1999/$C$1999))</f>
        <v>9.6537270285311977E-2</v>
      </c>
      <c r="J534" s="49">
        <v>4</v>
      </c>
      <c r="K534" s="49">
        <f t="shared" si="123"/>
        <v>9.2395823708768354</v>
      </c>
      <c r="L534" s="50">
        <f t="shared" si="124"/>
        <v>5.3774461131994258E-2</v>
      </c>
      <c r="M534" s="45">
        <v>8</v>
      </c>
      <c r="N534" s="45">
        <f t="shared" si="125"/>
        <v>18.479164741753671</v>
      </c>
      <c r="O534" s="18">
        <f t="shared" si="126"/>
        <v>7.4346174247778146E-2</v>
      </c>
      <c r="P534" s="37">
        <f t="shared" si="127"/>
        <v>25</v>
      </c>
      <c r="Q534" s="37">
        <f t="shared" si="128"/>
        <v>2.1516487833956539</v>
      </c>
      <c r="R534" s="37">
        <f t="shared" si="129"/>
        <v>115.16487833956539</v>
      </c>
    </row>
    <row r="535" spans="1:18" x14ac:dyDescent="0.25">
      <c r="A535" s="1" t="s">
        <v>1211</v>
      </c>
      <c r="B535" s="1" t="s">
        <v>2749</v>
      </c>
      <c r="C535" s="36">
        <v>43151</v>
      </c>
      <c r="D535" s="43">
        <v>11</v>
      </c>
      <c r="E535" s="43">
        <f t="shared" si="132"/>
        <v>25.491877360895458</v>
      </c>
      <c r="F535" s="6">
        <f t="shared" si="133"/>
        <v>0.88269259263547328</v>
      </c>
      <c r="G535" s="44">
        <v>6</v>
      </c>
      <c r="H535" s="44">
        <f t="shared" si="134"/>
        <v>13.904660378670251</v>
      </c>
      <c r="I535" s="14">
        <f t="shared" si="135"/>
        <v>0.29055814501576271</v>
      </c>
      <c r="J535" s="49">
        <v>25</v>
      </c>
      <c r="K535" s="49">
        <f t="shared" si="123"/>
        <v>57.936084911126045</v>
      </c>
      <c r="L535" s="50">
        <f t="shared" si="124"/>
        <v>0.33718858939049723</v>
      </c>
      <c r="M535" s="45">
        <v>42</v>
      </c>
      <c r="N535" s="45">
        <f t="shared" si="125"/>
        <v>97.332622650691761</v>
      </c>
      <c r="O535" s="18">
        <f t="shared" si="126"/>
        <v>0.39159281410761654</v>
      </c>
      <c r="P535" s="37">
        <f t="shared" si="127"/>
        <v>26.190476190476193</v>
      </c>
      <c r="Q535" s="37">
        <f t="shared" si="128"/>
        <v>2.2541082492716376</v>
      </c>
      <c r="R535" s="37">
        <f t="shared" si="129"/>
        <v>125.41082492716376</v>
      </c>
    </row>
    <row r="536" spans="1:18" x14ac:dyDescent="0.25">
      <c r="A536" s="1" t="s">
        <v>861</v>
      </c>
      <c r="B536" s="1" t="s">
        <v>2687</v>
      </c>
      <c r="C536" s="36">
        <v>43043</v>
      </c>
      <c r="D536" s="43">
        <v>25</v>
      </c>
      <c r="E536" s="43">
        <f t="shared" si="132"/>
        <v>58.081453430290644</v>
      </c>
      <c r="F536" s="6">
        <f t="shared" si="133"/>
        <v>2.0111531209178404</v>
      </c>
      <c r="G536" s="44">
        <v>32</v>
      </c>
      <c r="H536" s="44">
        <f t="shared" si="134"/>
        <v>74.344260390772021</v>
      </c>
      <c r="I536" s="14">
        <f t="shared" si="135"/>
        <v>1.5535316795545759</v>
      </c>
      <c r="J536" s="49">
        <v>33</v>
      </c>
      <c r="K536" s="49">
        <f t="shared" si="123"/>
        <v>76.667518527983646</v>
      </c>
      <c r="L536" s="50">
        <f t="shared" si="124"/>
        <v>0.44620571901219569</v>
      </c>
      <c r="M536" s="45">
        <v>90</v>
      </c>
      <c r="N536" s="45">
        <f t="shared" si="125"/>
        <v>209.0932323490463</v>
      </c>
      <c r="O536" s="18">
        <f t="shared" si="126"/>
        <v>0.84123292927460047</v>
      </c>
      <c r="P536" s="37">
        <f t="shared" si="127"/>
        <v>27.777777777777779</v>
      </c>
      <c r="Q536" s="37">
        <f t="shared" si="128"/>
        <v>2.3907208704396155</v>
      </c>
      <c r="R536" s="37">
        <f t="shared" si="129"/>
        <v>139.07208704396155</v>
      </c>
    </row>
    <row r="537" spans="1:18" x14ac:dyDescent="0.25">
      <c r="A537" s="1" t="s">
        <v>1918</v>
      </c>
      <c r="B537" s="1" t="s">
        <v>2710</v>
      </c>
      <c r="C537" s="36">
        <v>42960</v>
      </c>
      <c r="D537" s="43">
        <v>13</v>
      </c>
      <c r="E537" s="43">
        <f t="shared" si="132"/>
        <v>30.260707635009311</v>
      </c>
      <c r="F537" s="6">
        <f t="shared" si="133"/>
        <v>1.0478201389084414</v>
      </c>
      <c r="G537" s="44">
        <v>89</v>
      </c>
      <c r="H537" s="44">
        <f t="shared" si="134"/>
        <v>207.16945996275606</v>
      </c>
      <c r="I537" s="14">
        <f t="shared" si="135"/>
        <v>4.3291078207875184</v>
      </c>
      <c r="J537" s="49">
        <v>108</v>
      </c>
      <c r="K537" s="49">
        <f t="shared" si="123"/>
        <v>251.39664804469274</v>
      </c>
      <c r="L537" s="50">
        <f t="shared" si="124"/>
        <v>1.463130987565409</v>
      </c>
      <c r="M537" s="45">
        <v>210</v>
      </c>
      <c r="N537" s="45">
        <f t="shared" si="125"/>
        <v>488.82681564245814</v>
      </c>
      <c r="O537" s="18">
        <f t="shared" si="126"/>
        <v>1.9666691715034639</v>
      </c>
      <c r="P537" s="37">
        <f t="shared" si="127"/>
        <v>6.1904761904761907</v>
      </c>
      <c r="Q537" s="37">
        <f t="shared" si="128"/>
        <v>0.53278922255511429</v>
      </c>
      <c r="R537" s="37">
        <f t="shared" si="129"/>
        <v>-46.721077744488568</v>
      </c>
    </row>
    <row r="538" spans="1:18" x14ac:dyDescent="0.25">
      <c r="A538" s="1" t="s">
        <v>144</v>
      </c>
      <c r="B538" s="1" t="s">
        <v>2541</v>
      </c>
      <c r="C538" s="36">
        <v>42939</v>
      </c>
      <c r="D538" s="43">
        <v>3</v>
      </c>
      <c r="E538" s="43">
        <f t="shared" si="132"/>
        <v>6.9866554880178855</v>
      </c>
      <c r="F538" s="6">
        <f t="shared" si="133"/>
        <v>0.24192290584410425</v>
      </c>
      <c r="G538" s="44">
        <v>4</v>
      </c>
      <c r="H538" s="44">
        <f t="shared" si="134"/>
        <v>9.3155406506905152</v>
      </c>
      <c r="I538" s="14">
        <f t="shared" si="135"/>
        <v>0.19466179953849536</v>
      </c>
      <c r="J538" s="49">
        <v>12</v>
      </c>
      <c r="K538" s="49">
        <f t="shared" si="123"/>
        <v>27.946621952071542</v>
      </c>
      <c r="L538" s="50">
        <f t="shared" si="124"/>
        <v>0.16264961722394294</v>
      </c>
      <c r="M538" s="45">
        <v>19</v>
      </c>
      <c r="N538" s="45">
        <f t="shared" si="125"/>
        <v>44.248818090779942</v>
      </c>
      <c r="O538" s="18">
        <f t="shared" si="126"/>
        <v>0.17802375735101372</v>
      </c>
      <c r="P538" s="37">
        <f t="shared" si="127"/>
        <v>15.789473684210526</v>
      </c>
      <c r="Q538" s="37">
        <f t="shared" si="128"/>
        <v>1.3589360737235709</v>
      </c>
      <c r="R538" s="37">
        <f t="shared" si="129"/>
        <v>35.893607372357096</v>
      </c>
    </row>
    <row r="539" spans="1:18" x14ac:dyDescent="0.25">
      <c r="A539" s="1" t="s">
        <v>1389</v>
      </c>
      <c r="B539" s="1" t="s">
        <v>2727</v>
      </c>
      <c r="C539" s="36">
        <v>42799</v>
      </c>
      <c r="D539" s="43">
        <v>3</v>
      </c>
      <c r="E539" s="43">
        <f t="shared" si="132"/>
        <v>7.0095095679805608</v>
      </c>
      <c r="F539" s="6">
        <f t="shared" si="133"/>
        <v>0.24271426094161064</v>
      </c>
      <c r="G539" s="44">
        <v>8</v>
      </c>
      <c r="H539" s="44">
        <f t="shared" si="134"/>
        <v>18.69202551461483</v>
      </c>
      <c r="I539" s="14">
        <f t="shared" si="135"/>
        <v>0.39059711724028373</v>
      </c>
      <c r="J539" s="49">
        <v>8</v>
      </c>
      <c r="K539" s="49">
        <f t="shared" si="123"/>
        <v>18.69202551461483</v>
      </c>
      <c r="L539" s="50">
        <f t="shared" si="124"/>
        <v>0.10878777407538939</v>
      </c>
      <c r="M539" s="45">
        <v>19</v>
      </c>
      <c r="N539" s="45">
        <f t="shared" si="125"/>
        <v>44.393560597210218</v>
      </c>
      <c r="O539" s="18">
        <f t="shared" si="126"/>
        <v>0.17860609165857094</v>
      </c>
      <c r="P539" s="37">
        <f t="shared" si="127"/>
        <v>15.789473684210526</v>
      </c>
      <c r="Q539" s="37">
        <f t="shared" si="128"/>
        <v>1.3589360737235709</v>
      </c>
      <c r="R539" s="37">
        <f t="shared" si="129"/>
        <v>35.893607372357096</v>
      </c>
    </row>
    <row r="540" spans="1:18" x14ac:dyDescent="0.25">
      <c r="A540" s="1" t="s">
        <v>1110</v>
      </c>
      <c r="B540" s="1" t="s">
        <v>2697</v>
      </c>
      <c r="C540" s="36">
        <v>42679</v>
      </c>
      <c r="D540" s="43">
        <v>2</v>
      </c>
      <c r="E540" s="43">
        <f t="shared" si="132"/>
        <v>4.6861454110921059</v>
      </c>
      <c r="F540" s="6">
        <f t="shared" si="133"/>
        <v>0.16226446502245434</v>
      </c>
      <c r="G540" s="44">
        <v>3</v>
      </c>
      <c r="H540" s="44">
        <f t="shared" si="134"/>
        <v>7.0292181166381589</v>
      </c>
      <c r="I540" s="14">
        <f t="shared" si="135"/>
        <v>0.14688575781502822</v>
      </c>
      <c r="J540" s="49">
        <v>14</v>
      </c>
      <c r="K540" s="49">
        <f t="shared" si="123"/>
        <v>32.803017877644741</v>
      </c>
      <c r="L540" s="50">
        <f t="shared" si="124"/>
        <v>0.19091388972661105</v>
      </c>
      <c r="M540" s="45">
        <v>19</v>
      </c>
      <c r="N540" s="45">
        <f t="shared" si="125"/>
        <v>44.51838140537501</v>
      </c>
      <c r="O540" s="18">
        <f t="shared" si="126"/>
        <v>0.17910827612866229</v>
      </c>
      <c r="P540" s="37">
        <f t="shared" si="127"/>
        <v>10.526315789473683</v>
      </c>
      <c r="Q540" s="37">
        <f t="shared" si="128"/>
        <v>0.90595738248238056</v>
      </c>
      <c r="R540" s="37">
        <f t="shared" si="129"/>
        <v>-9.4042617517619433</v>
      </c>
    </row>
    <row r="541" spans="1:18" x14ac:dyDescent="0.25">
      <c r="A541" s="1" t="s">
        <v>1352</v>
      </c>
      <c r="B541" s="1" t="s">
        <v>2706</v>
      </c>
      <c r="C541" s="36">
        <v>42668</v>
      </c>
      <c r="D541" s="43">
        <v>3</v>
      </c>
      <c r="E541" s="43">
        <f t="shared" si="132"/>
        <v>7.0310302803037406</v>
      </c>
      <c r="F541" s="6">
        <f t="shared" si="133"/>
        <v>0.24345944628386595</v>
      </c>
      <c r="G541" s="44">
        <v>7</v>
      </c>
      <c r="H541" s="44">
        <f t="shared" si="134"/>
        <v>16.405737320708727</v>
      </c>
      <c r="I541" s="14">
        <f t="shared" si="135"/>
        <v>0.34282179310422428</v>
      </c>
      <c r="J541" s="49">
        <v>8</v>
      </c>
      <c r="K541" s="49">
        <f t="shared" si="123"/>
        <v>18.749414080809974</v>
      </c>
      <c r="L541" s="50">
        <f t="shared" si="124"/>
        <v>0.10912177610041696</v>
      </c>
      <c r="M541" s="45">
        <v>18</v>
      </c>
      <c r="N541" s="45">
        <f t="shared" si="125"/>
        <v>42.18618168182244</v>
      </c>
      <c r="O541" s="18">
        <f t="shared" si="126"/>
        <v>0.16972526940454968</v>
      </c>
      <c r="P541" s="37">
        <f t="shared" si="127"/>
        <v>16.666666666666664</v>
      </c>
      <c r="Q541" s="37">
        <f t="shared" si="128"/>
        <v>1.434432522263769</v>
      </c>
      <c r="R541" s="37">
        <f t="shared" si="129"/>
        <v>43.443252226376906</v>
      </c>
    </row>
    <row r="542" spans="1:18" x14ac:dyDescent="0.25">
      <c r="A542" s="1" t="s">
        <v>739</v>
      </c>
      <c r="B542" s="1" t="s">
        <v>2654</v>
      </c>
      <c r="C542" s="36">
        <v>42622</v>
      </c>
      <c r="D542" s="43">
        <v>26</v>
      </c>
      <c r="E542" s="43">
        <f t="shared" si="132"/>
        <v>61.001360799587069</v>
      </c>
      <c r="F542" s="6">
        <f t="shared" si="133"/>
        <v>2.1122590759470055</v>
      </c>
      <c r="G542" s="44">
        <v>42</v>
      </c>
      <c r="H542" s="44">
        <f t="shared" si="134"/>
        <v>98.540659753179114</v>
      </c>
      <c r="I542" s="14">
        <f t="shared" si="135"/>
        <v>2.0591507111122485</v>
      </c>
      <c r="J542" s="49">
        <v>373</v>
      </c>
      <c r="K542" s="49">
        <f t="shared" si="123"/>
        <v>875.13490685561453</v>
      </c>
      <c r="L542" s="50">
        <f t="shared" si="124"/>
        <v>5.0932938465153459</v>
      </c>
      <c r="M542" s="45">
        <v>441</v>
      </c>
      <c r="N542" s="45">
        <f t="shared" si="125"/>
        <v>1034.6769274083806</v>
      </c>
      <c r="O542" s="18">
        <f t="shared" si="126"/>
        <v>4.1627569324845499</v>
      </c>
      <c r="P542" s="37">
        <f t="shared" si="127"/>
        <v>5.895691609977324</v>
      </c>
      <c r="Q542" s="37">
        <f t="shared" si="128"/>
        <v>0.50741830719534697</v>
      </c>
      <c r="R542" s="37">
        <f t="shared" si="129"/>
        <v>-49.258169280465303</v>
      </c>
    </row>
    <row r="543" spans="1:18" x14ac:dyDescent="0.25">
      <c r="A543" s="1" t="s">
        <v>470</v>
      </c>
      <c r="B543" s="1" t="s">
        <v>2696</v>
      </c>
      <c r="C543" s="36">
        <v>42586</v>
      </c>
      <c r="D543" s="43">
        <v>2</v>
      </c>
      <c r="E543" s="43">
        <f t="shared" si="132"/>
        <v>4.6963790917202832</v>
      </c>
      <c r="F543" s="6">
        <f t="shared" si="133"/>
        <v>0.16261882080245452</v>
      </c>
      <c r="G543" s="44">
        <v>1</v>
      </c>
      <c r="H543" s="44">
        <f t="shared" si="134"/>
        <v>2.3481895458601416</v>
      </c>
      <c r="I543" s="14">
        <f t="shared" si="135"/>
        <v>4.9068843107966539E-2</v>
      </c>
      <c r="J543" s="49">
        <v>7</v>
      </c>
      <c r="K543" s="49">
        <f t="shared" si="123"/>
        <v>16.437326821020992</v>
      </c>
      <c r="L543" s="50">
        <f t="shared" si="124"/>
        <v>9.5665405293312758E-2</v>
      </c>
      <c r="M543" s="45">
        <v>10</v>
      </c>
      <c r="N543" s="45">
        <f t="shared" si="125"/>
        <v>23.481895458601418</v>
      </c>
      <c r="O543" s="18">
        <f t="shared" si="126"/>
        <v>9.4473376682912572E-2</v>
      </c>
      <c r="P543" s="37">
        <f t="shared" si="127"/>
        <v>20</v>
      </c>
      <c r="Q543" s="37">
        <f t="shared" si="128"/>
        <v>1.7213190267165233</v>
      </c>
      <c r="R543" s="37">
        <f t="shared" si="129"/>
        <v>72.131902671652327</v>
      </c>
    </row>
    <row r="544" spans="1:18" x14ac:dyDescent="0.25">
      <c r="A544" s="1" t="s">
        <v>1338</v>
      </c>
      <c r="B544" s="1" t="s">
        <v>2722</v>
      </c>
      <c r="C544" s="36">
        <v>42437</v>
      </c>
      <c r="D544" s="43">
        <v>6</v>
      </c>
      <c r="E544" s="43">
        <f t="shared" si="132"/>
        <v>14.138605462214576</v>
      </c>
      <c r="F544" s="6">
        <f t="shared" si="133"/>
        <v>0.48956936890166569</v>
      </c>
      <c r="G544" s="44">
        <v>2</v>
      </c>
      <c r="H544" s="44">
        <f t="shared" si="134"/>
        <v>4.712868487404859</v>
      </c>
      <c r="I544" s="14">
        <f t="shared" si="135"/>
        <v>9.8482256172484531E-2</v>
      </c>
      <c r="J544" s="49">
        <v>15</v>
      </c>
      <c r="K544" s="49">
        <f t="shared" si="123"/>
        <v>35.346513655536441</v>
      </c>
      <c r="L544" s="50">
        <f t="shared" si="124"/>
        <v>0.20571706040656992</v>
      </c>
      <c r="M544" s="45">
        <v>23</v>
      </c>
      <c r="N544" s="45">
        <f t="shared" si="125"/>
        <v>54.197987605155873</v>
      </c>
      <c r="O544" s="18">
        <f t="shared" si="126"/>
        <v>0.21805168613857209</v>
      </c>
      <c r="P544" s="37">
        <f t="shared" si="127"/>
        <v>26.086956521739129</v>
      </c>
      <c r="Q544" s="37">
        <f t="shared" si="128"/>
        <v>2.2451987304998129</v>
      </c>
      <c r="R544" s="37">
        <f t="shared" si="129"/>
        <v>124.51987304998129</v>
      </c>
    </row>
    <row r="545" spans="1:18" x14ac:dyDescent="0.25">
      <c r="A545" s="1" t="s">
        <v>200</v>
      </c>
      <c r="B545" s="1" t="s">
        <v>2689</v>
      </c>
      <c r="C545" s="36">
        <v>42409</v>
      </c>
      <c r="D545" s="43"/>
      <c r="E545" s="43"/>
      <c r="F545" s="6"/>
      <c r="G545" s="44"/>
      <c r="H545" s="44"/>
      <c r="I545" s="14"/>
      <c r="J545" s="49">
        <v>1</v>
      </c>
      <c r="K545" s="49">
        <f t="shared" si="123"/>
        <v>2.3579900492819919</v>
      </c>
      <c r="L545" s="50">
        <f t="shared" si="124"/>
        <v>1.3723525497690911E-2</v>
      </c>
      <c r="M545" s="45">
        <v>1</v>
      </c>
      <c r="N545" s="45">
        <f t="shared" si="125"/>
        <v>2.3579900492819919</v>
      </c>
      <c r="O545" s="18">
        <f t="shared" si="126"/>
        <v>9.4867674772301045E-3</v>
      </c>
      <c r="P545" s="37">
        <f t="shared" si="127"/>
        <v>0</v>
      </c>
      <c r="Q545" s="37">
        <f t="shared" si="128"/>
        <v>0</v>
      </c>
      <c r="R545" s="37">
        <f t="shared" si="129"/>
        <v>-100</v>
      </c>
    </row>
    <row r="546" spans="1:18" x14ac:dyDescent="0.25">
      <c r="A546" s="1" t="s">
        <v>1373</v>
      </c>
      <c r="B546" s="1" t="s">
        <v>2733</v>
      </c>
      <c r="C546" s="36">
        <v>42305</v>
      </c>
      <c r="D546" s="43">
        <v>3</v>
      </c>
      <c r="E546" s="43">
        <f t="shared" ref="E546:E559" si="136">((D546/($C546/100000)))</f>
        <v>7.0913603592955923</v>
      </c>
      <c r="F546" s="6">
        <f t="shared" ref="F546:F559" si="137">((D546/$C546)/(D$1999/$C$1999))</f>
        <v>0.24554846127029886</v>
      </c>
      <c r="G546" s="44">
        <v>1</v>
      </c>
      <c r="H546" s="44">
        <f t="shared" ref="H546:H568" si="138">((G546/($C546/100000)))</f>
        <v>2.3637867864318638</v>
      </c>
      <c r="I546" s="14">
        <f t="shared" ref="I546:I568" si="139">((G546/$C546)/($G$1999/$C$1999))</f>
        <v>4.9394770183095689E-2</v>
      </c>
      <c r="J546" s="49">
        <v>7</v>
      </c>
      <c r="K546" s="49">
        <f t="shared" si="123"/>
        <v>16.546507505023047</v>
      </c>
      <c r="L546" s="50">
        <f t="shared" si="124"/>
        <v>9.6300837958185004E-2</v>
      </c>
      <c r="M546" s="45">
        <v>11</v>
      </c>
      <c r="N546" s="45">
        <f t="shared" si="125"/>
        <v>26.001654650750503</v>
      </c>
      <c r="O546" s="18">
        <f t="shared" si="126"/>
        <v>0.10461098076729385</v>
      </c>
      <c r="P546" s="37">
        <f t="shared" si="127"/>
        <v>27.27272727272727</v>
      </c>
      <c r="Q546" s="37">
        <f t="shared" si="128"/>
        <v>2.3472532182498043</v>
      </c>
      <c r="R546" s="37">
        <f t="shared" si="129"/>
        <v>134.72532182498043</v>
      </c>
    </row>
    <row r="547" spans="1:18" x14ac:dyDescent="0.25">
      <c r="A547" s="1" t="s">
        <v>152</v>
      </c>
      <c r="B547" s="1" t="s">
        <v>2741</v>
      </c>
      <c r="C547" s="36">
        <v>42201</v>
      </c>
      <c r="D547" s="43">
        <v>6</v>
      </c>
      <c r="E547" s="43">
        <f t="shared" si="136"/>
        <v>14.217672567000783</v>
      </c>
      <c r="F547" s="6">
        <f t="shared" si="137"/>
        <v>0.49230718011611069</v>
      </c>
      <c r="G547" s="44">
        <v>3</v>
      </c>
      <c r="H547" s="44">
        <f t="shared" si="138"/>
        <v>7.1088362835003913</v>
      </c>
      <c r="I547" s="14">
        <f t="shared" si="139"/>
        <v>0.14854949545715954</v>
      </c>
      <c r="J547" s="49">
        <v>8</v>
      </c>
      <c r="K547" s="49">
        <f t="shared" si="123"/>
        <v>18.956896756001044</v>
      </c>
      <c r="L547" s="50">
        <f t="shared" si="124"/>
        <v>0.11032932732998248</v>
      </c>
      <c r="M547" s="45">
        <v>17</v>
      </c>
      <c r="N547" s="45">
        <f t="shared" si="125"/>
        <v>40.283405606502214</v>
      </c>
      <c r="O547" s="18">
        <f t="shared" si="126"/>
        <v>0.16206993846144582</v>
      </c>
      <c r="P547" s="37">
        <f t="shared" si="127"/>
        <v>35.294117647058826</v>
      </c>
      <c r="Q547" s="37">
        <f t="shared" si="128"/>
        <v>3.0376218118526883</v>
      </c>
      <c r="R547" s="37">
        <f t="shared" si="129"/>
        <v>203.76218118526884</v>
      </c>
    </row>
    <row r="548" spans="1:18" x14ac:dyDescent="0.25">
      <c r="A548" s="1" t="s">
        <v>460</v>
      </c>
      <c r="B548" s="1" t="s">
        <v>2725</v>
      </c>
      <c r="C548" s="36">
        <v>42175</v>
      </c>
      <c r="D548" s="43">
        <v>1</v>
      </c>
      <c r="E548" s="43">
        <f t="shared" si="136"/>
        <v>2.3710729104919976</v>
      </c>
      <c r="F548" s="6">
        <f t="shared" si="137"/>
        <v>8.2101779522149712E-2</v>
      </c>
      <c r="G548" s="44">
        <v>3</v>
      </c>
      <c r="H548" s="44">
        <f t="shared" si="138"/>
        <v>7.1132187314759925</v>
      </c>
      <c r="I548" s="14">
        <f t="shared" si="139"/>
        <v>0.14864107309514141</v>
      </c>
      <c r="J548" s="49">
        <v>3</v>
      </c>
      <c r="K548" s="49">
        <f t="shared" si="123"/>
        <v>7.1132187314759925</v>
      </c>
      <c r="L548" s="50">
        <f t="shared" si="124"/>
        <v>4.1399003639471764E-2</v>
      </c>
      <c r="M548" s="45">
        <v>7</v>
      </c>
      <c r="N548" s="45">
        <f t="shared" si="125"/>
        <v>16.597510373443981</v>
      </c>
      <c r="O548" s="18">
        <f t="shared" si="126"/>
        <v>6.6775821069186961E-2</v>
      </c>
      <c r="P548" s="37">
        <f t="shared" si="127"/>
        <v>14.285714285714285</v>
      </c>
      <c r="Q548" s="37">
        <f t="shared" si="128"/>
        <v>1.2295135905118022</v>
      </c>
      <c r="R548" s="37">
        <f t="shared" si="129"/>
        <v>22.951359051180219</v>
      </c>
    </row>
    <row r="549" spans="1:18" x14ac:dyDescent="0.25">
      <c r="A549" s="1" t="s">
        <v>1605</v>
      </c>
      <c r="B549" s="1" t="s">
        <v>2737</v>
      </c>
      <c r="C549" s="36">
        <v>41831</v>
      </c>
      <c r="D549" s="43">
        <v>10</v>
      </c>
      <c r="E549" s="43">
        <f t="shared" si="136"/>
        <v>23.905715856661327</v>
      </c>
      <c r="F549" s="6">
        <f t="shared" si="137"/>
        <v>0.82776948945678186</v>
      </c>
      <c r="G549" s="44">
        <v>15</v>
      </c>
      <c r="H549" s="44">
        <f t="shared" si="138"/>
        <v>35.858573784991989</v>
      </c>
      <c r="I549" s="14">
        <f t="shared" si="139"/>
        <v>0.74931716403953874</v>
      </c>
      <c r="J549" s="49">
        <v>39</v>
      </c>
      <c r="K549" s="49">
        <f t="shared" si="123"/>
        <v>93.232291840979173</v>
      </c>
      <c r="L549" s="50">
        <f t="shared" si="124"/>
        <v>0.54261286415412924</v>
      </c>
      <c r="M549" s="45">
        <v>64</v>
      </c>
      <c r="N549" s="45">
        <f t="shared" si="125"/>
        <v>152.99658148263248</v>
      </c>
      <c r="O549" s="18">
        <f t="shared" si="126"/>
        <v>0.61554245904421345</v>
      </c>
      <c r="P549" s="37">
        <f t="shared" si="127"/>
        <v>15.625</v>
      </c>
      <c r="Q549" s="37">
        <f t="shared" si="128"/>
        <v>1.3447804896222837</v>
      </c>
      <c r="R549" s="37">
        <f t="shared" si="129"/>
        <v>34.478048962228371</v>
      </c>
    </row>
    <row r="550" spans="1:18" x14ac:dyDescent="0.25">
      <c r="A550" s="1" t="s">
        <v>1425</v>
      </c>
      <c r="B550" s="1" t="s">
        <v>2678</v>
      </c>
      <c r="C550" s="36">
        <v>41789</v>
      </c>
      <c r="D550" s="43">
        <v>6</v>
      </c>
      <c r="E550" s="43">
        <f t="shared" si="136"/>
        <v>14.357845366005408</v>
      </c>
      <c r="F550" s="6">
        <f t="shared" si="137"/>
        <v>0.49716086309985846</v>
      </c>
      <c r="G550" s="44">
        <v>8</v>
      </c>
      <c r="H550" s="44">
        <f t="shared" si="138"/>
        <v>19.143793821340545</v>
      </c>
      <c r="I550" s="14">
        <f t="shared" si="139"/>
        <v>0.40003747447335192</v>
      </c>
      <c r="J550" s="49">
        <v>35</v>
      </c>
      <c r="K550" s="49">
        <f t="shared" si="123"/>
        <v>83.754097968364889</v>
      </c>
      <c r="L550" s="50">
        <f t="shared" si="124"/>
        <v>0.48744968171301262</v>
      </c>
      <c r="M550" s="45">
        <v>49</v>
      </c>
      <c r="N550" s="45">
        <f t="shared" si="125"/>
        <v>117.25573715571083</v>
      </c>
      <c r="O550" s="18">
        <f t="shared" si="126"/>
        <v>0.47174834944963318</v>
      </c>
      <c r="P550" s="37">
        <f t="shared" si="127"/>
        <v>12.244897959183673</v>
      </c>
      <c r="Q550" s="37">
        <f t="shared" si="128"/>
        <v>1.0538687918672591</v>
      </c>
      <c r="R550" s="37">
        <f t="shared" si="129"/>
        <v>5.3868791867259125</v>
      </c>
    </row>
    <row r="551" spans="1:18" x14ac:dyDescent="0.25">
      <c r="A551" s="1" t="s">
        <v>1633</v>
      </c>
      <c r="B551" s="1" t="s">
        <v>2777</v>
      </c>
      <c r="C551" s="36">
        <v>41773</v>
      </c>
      <c r="D551" s="43">
        <v>6</v>
      </c>
      <c r="E551" s="43">
        <f t="shared" si="136"/>
        <v>14.363344744212769</v>
      </c>
      <c r="F551" s="6">
        <f t="shared" si="137"/>
        <v>0.49735128690972608</v>
      </c>
      <c r="G551" s="44">
        <v>17</v>
      </c>
      <c r="H551" s="44">
        <f t="shared" si="138"/>
        <v>40.696143441936179</v>
      </c>
      <c r="I551" s="14">
        <f t="shared" si="139"/>
        <v>0.85040523290473913</v>
      </c>
      <c r="J551" s="49">
        <v>83</v>
      </c>
      <c r="K551" s="49">
        <f t="shared" ref="K551:K582" si="140">((J551/($C551/100000)))</f>
        <v>198.69293562827664</v>
      </c>
      <c r="L551" s="50">
        <f t="shared" ref="L551:L582" si="141">((J551/$C551)/($J$1999/$C$1999))</f>
        <v>1.1563948580427701</v>
      </c>
      <c r="M551" s="45">
        <v>106</v>
      </c>
      <c r="N551" s="45">
        <f t="shared" si="125"/>
        <v>253.75242381442558</v>
      </c>
      <c r="O551" s="18">
        <f t="shared" si="126"/>
        <v>1.0209077185224009</v>
      </c>
      <c r="P551" s="37">
        <f t="shared" si="127"/>
        <v>5.6603773584905666</v>
      </c>
      <c r="Q551" s="37">
        <f t="shared" si="128"/>
        <v>0.48716576227826131</v>
      </c>
      <c r="R551" s="37">
        <f t="shared" si="129"/>
        <v>-51.283423772173876</v>
      </c>
    </row>
    <row r="552" spans="1:18" x14ac:dyDescent="0.25">
      <c r="A552" s="1" t="s">
        <v>435</v>
      </c>
      <c r="B552" s="1" t="s">
        <v>2690</v>
      </c>
      <c r="C552" s="36">
        <v>41749</v>
      </c>
      <c r="D552" s="43">
        <v>6</v>
      </c>
      <c r="E552" s="43">
        <f t="shared" si="136"/>
        <v>14.371601715011137</v>
      </c>
      <c r="F552" s="6">
        <f t="shared" si="137"/>
        <v>0.49763719629404268</v>
      </c>
      <c r="G552" s="44">
        <v>5</v>
      </c>
      <c r="H552" s="44">
        <f t="shared" si="138"/>
        <v>11.97633476250928</v>
      </c>
      <c r="I552" s="14">
        <f t="shared" si="139"/>
        <v>0.25026297068143705</v>
      </c>
      <c r="J552" s="49">
        <v>10</v>
      </c>
      <c r="K552" s="49">
        <f t="shared" si="140"/>
        <v>23.95266952501856</v>
      </c>
      <c r="L552" s="50">
        <f t="shared" si="141"/>
        <v>0.13940477444527385</v>
      </c>
      <c r="M552" s="45">
        <v>21</v>
      </c>
      <c r="N552" s="45">
        <f t="shared" si="125"/>
        <v>50.300606002538977</v>
      </c>
      <c r="O552" s="18">
        <f t="shared" si="126"/>
        <v>0.20237157203235717</v>
      </c>
      <c r="P552" s="37">
        <f t="shared" si="127"/>
        <v>28.571428571428569</v>
      </c>
      <c r="Q552" s="37">
        <f t="shared" si="128"/>
        <v>2.4590271810236044</v>
      </c>
      <c r="R552" s="37">
        <f t="shared" si="129"/>
        <v>145.90271810236044</v>
      </c>
    </row>
    <row r="553" spans="1:18" x14ac:dyDescent="0.25">
      <c r="A553" s="1" t="s">
        <v>599</v>
      </c>
      <c r="B553" s="1" t="s">
        <v>2728</v>
      </c>
      <c r="C553" s="36">
        <v>41717</v>
      </c>
      <c r="D553" s="43">
        <v>2</v>
      </c>
      <c r="E553" s="43">
        <f t="shared" si="136"/>
        <v>4.7942085960160128</v>
      </c>
      <c r="F553" s="6">
        <f t="shared" si="137"/>
        <v>0.16600630684596995</v>
      </c>
      <c r="G553" s="44">
        <v>5</v>
      </c>
      <c r="H553" s="44">
        <f t="shared" si="138"/>
        <v>11.985521490040032</v>
      </c>
      <c r="I553" s="14">
        <f t="shared" si="139"/>
        <v>0.25045494074308594</v>
      </c>
      <c r="J553" s="49">
        <v>13</v>
      </c>
      <c r="K553" s="49">
        <f t="shared" si="140"/>
        <v>31.162355874104083</v>
      </c>
      <c r="L553" s="50">
        <f t="shared" si="141"/>
        <v>0.18136522057699403</v>
      </c>
      <c r="M553" s="45">
        <v>20</v>
      </c>
      <c r="N553" s="45">
        <f t="shared" si="125"/>
        <v>47.942085960160128</v>
      </c>
      <c r="O553" s="18">
        <f t="shared" si="126"/>
        <v>0.1928826722639938</v>
      </c>
      <c r="P553" s="37">
        <f t="shared" si="127"/>
        <v>10</v>
      </c>
      <c r="Q553" s="37">
        <f t="shared" si="128"/>
        <v>0.86065951335826163</v>
      </c>
      <c r="R553" s="37">
        <f t="shared" si="129"/>
        <v>-13.934048664173837</v>
      </c>
    </row>
    <row r="554" spans="1:18" x14ac:dyDescent="0.25">
      <c r="A554" s="1" t="s">
        <v>662</v>
      </c>
      <c r="B554" s="1" t="s">
        <v>2730</v>
      </c>
      <c r="C554" s="36">
        <v>41685</v>
      </c>
      <c r="D554" s="43">
        <v>18</v>
      </c>
      <c r="E554" s="43">
        <f t="shared" si="136"/>
        <v>43.181000359841669</v>
      </c>
      <c r="F554" s="6">
        <f t="shared" si="137"/>
        <v>1.4952036925570338</v>
      </c>
      <c r="G554" s="44">
        <v>14</v>
      </c>
      <c r="H554" s="44">
        <f t="shared" si="138"/>
        <v>33.585222502099079</v>
      </c>
      <c r="I554" s="14">
        <f t="shared" si="139"/>
        <v>0.70181217551498343</v>
      </c>
      <c r="J554" s="49">
        <v>31</v>
      </c>
      <c r="K554" s="49">
        <f t="shared" si="140"/>
        <v>74.367278397505103</v>
      </c>
      <c r="L554" s="50">
        <f t="shared" si="141"/>
        <v>0.43281829861530025</v>
      </c>
      <c r="M554" s="45">
        <v>63</v>
      </c>
      <c r="N554" s="45">
        <f t="shared" si="125"/>
        <v>151.13350125944584</v>
      </c>
      <c r="O554" s="18">
        <f t="shared" si="126"/>
        <v>0.60804683416904504</v>
      </c>
      <c r="P554" s="37">
        <f t="shared" si="127"/>
        <v>28.571428571428569</v>
      </c>
      <c r="Q554" s="37">
        <f t="shared" si="128"/>
        <v>2.4590271810236044</v>
      </c>
      <c r="R554" s="37">
        <f t="shared" si="129"/>
        <v>145.90271810236044</v>
      </c>
    </row>
    <row r="555" spans="1:18" x14ac:dyDescent="0.25">
      <c r="A555" s="1" t="s">
        <v>170</v>
      </c>
      <c r="B555" s="1" t="s">
        <v>2759</v>
      </c>
      <c r="C555" s="36">
        <v>41655</v>
      </c>
      <c r="D555" s="43">
        <v>1</v>
      </c>
      <c r="E555" s="43">
        <f t="shared" si="136"/>
        <v>2.4006721882126998</v>
      </c>
      <c r="F555" s="6">
        <f t="shared" si="137"/>
        <v>8.3126696707398015E-2</v>
      </c>
      <c r="G555" s="44">
        <v>2</v>
      </c>
      <c r="H555" s="44">
        <f t="shared" si="138"/>
        <v>4.8013443764253996</v>
      </c>
      <c r="I555" s="14">
        <f t="shared" si="139"/>
        <v>0.10033108882947368</v>
      </c>
      <c r="J555" s="49">
        <v>21</v>
      </c>
      <c r="K555" s="49">
        <f t="shared" si="140"/>
        <v>50.414115952466695</v>
      </c>
      <c r="L555" s="50">
        <f t="shared" si="141"/>
        <v>0.29341065537061695</v>
      </c>
      <c r="M555" s="45">
        <v>24</v>
      </c>
      <c r="N555" s="45">
        <f t="shared" si="125"/>
        <v>57.616132517104795</v>
      </c>
      <c r="O555" s="18">
        <f t="shared" si="126"/>
        <v>0.23180371447856046</v>
      </c>
      <c r="P555" s="37">
        <f t="shared" si="127"/>
        <v>4.1666666666666661</v>
      </c>
      <c r="Q555" s="37">
        <f t="shared" si="128"/>
        <v>0.35860813056594226</v>
      </c>
      <c r="R555" s="37">
        <f t="shared" si="129"/>
        <v>-64.139186943405775</v>
      </c>
    </row>
    <row r="556" spans="1:18" x14ac:dyDescent="0.25">
      <c r="A556" s="1" t="s">
        <v>298</v>
      </c>
      <c r="B556" s="1" t="s">
        <v>2715</v>
      </c>
      <c r="C556" s="36">
        <v>41588</v>
      </c>
      <c r="D556" s="43">
        <v>1</v>
      </c>
      <c r="E556" s="43">
        <f t="shared" si="136"/>
        <v>2.4045397710878138</v>
      </c>
      <c r="F556" s="6">
        <f t="shared" si="137"/>
        <v>8.3260617277740312E-2</v>
      </c>
      <c r="G556" s="44">
        <v>12</v>
      </c>
      <c r="H556" s="44">
        <f t="shared" si="138"/>
        <v>28.854477253053762</v>
      </c>
      <c r="I556" s="14">
        <f t="shared" si="139"/>
        <v>0.60295635835217742</v>
      </c>
      <c r="J556" s="49">
        <v>36</v>
      </c>
      <c r="K556" s="49">
        <f t="shared" si="140"/>
        <v>86.56343175916129</v>
      </c>
      <c r="L556" s="50">
        <f t="shared" si="141"/>
        <v>0.50380003226740067</v>
      </c>
      <c r="M556" s="45">
        <v>49</v>
      </c>
      <c r="N556" s="45">
        <f t="shared" si="125"/>
        <v>117.82244878330287</v>
      </c>
      <c r="O556" s="18">
        <f t="shared" si="126"/>
        <v>0.47402836816270855</v>
      </c>
      <c r="P556" s="37">
        <f t="shared" si="127"/>
        <v>2.0408163265306123</v>
      </c>
      <c r="Q556" s="37">
        <f t="shared" si="128"/>
        <v>0.17564479864454319</v>
      </c>
      <c r="R556" s="37">
        <f t="shared" si="129"/>
        <v>-82.435520135545687</v>
      </c>
    </row>
    <row r="557" spans="1:18" x14ac:dyDescent="0.25">
      <c r="A557" s="1" t="s">
        <v>1543</v>
      </c>
      <c r="B557" s="1" t="s">
        <v>2724</v>
      </c>
      <c r="C557" s="36">
        <v>41267</v>
      </c>
      <c r="D557" s="43">
        <v>25</v>
      </c>
      <c r="E557" s="43">
        <f t="shared" si="136"/>
        <v>60.581093852230602</v>
      </c>
      <c r="F557" s="6">
        <f t="shared" si="137"/>
        <v>2.0977067337985944</v>
      </c>
      <c r="G557" s="44">
        <v>65</v>
      </c>
      <c r="H557" s="44">
        <f t="shared" si="138"/>
        <v>157.51084401579956</v>
      </c>
      <c r="I557" s="14">
        <f t="shared" si="139"/>
        <v>3.2914186618540504</v>
      </c>
      <c r="J557" s="49">
        <v>207</v>
      </c>
      <c r="K557" s="49">
        <f t="shared" si="140"/>
        <v>501.61145709646934</v>
      </c>
      <c r="L557" s="50">
        <f t="shared" si="141"/>
        <v>2.9193836604583758</v>
      </c>
      <c r="M557" s="45">
        <v>297</v>
      </c>
      <c r="N557" s="45">
        <f t="shared" si="125"/>
        <v>719.70339496449947</v>
      </c>
      <c r="O557" s="18">
        <f t="shared" si="126"/>
        <v>2.8955418037834075</v>
      </c>
      <c r="P557" s="37">
        <f t="shared" si="127"/>
        <v>8.4175084175084187</v>
      </c>
      <c r="Q557" s="37">
        <f t="shared" si="128"/>
        <v>0.72446086983018665</v>
      </c>
      <c r="R557" s="37">
        <f t="shared" si="129"/>
        <v>-27.553913016981333</v>
      </c>
    </row>
    <row r="558" spans="1:18" x14ac:dyDescent="0.25">
      <c r="A558" s="1" t="s">
        <v>1608</v>
      </c>
      <c r="B558" s="1" t="s">
        <v>2738</v>
      </c>
      <c r="C558" s="36">
        <v>41267</v>
      </c>
      <c r="D558" s="43">
        <v>24</v>
      </c>
      <c r="E558" s="43">
        <f t="shared" si="136"/>
        <v>58.157850098141374</v>
      </c>
      <c r="F558" s="6">
        <f t="shared" si="137"/>
        <v>2.0137984644466509</v>
      </c>
      <c r="G558" s="44">
        <v>24</v>
      </c>
      <c r="H558" s="44">
        <f t="shared" si="138"/>
        <v>58.157850098141374</v>
      </c>
      <c r="I558" s="14">
        <f t="shared" si="139"/>
        <v>1.2152930443768801</v>
      </c>
      <c r="J558" s="49">
        <v>82</v>
      </c>
      <c r="K558" s="49">
        <f t="shared" si="140"/>
        <v>198.70598783531636</v>
      </c>
      <c r="L558" s="50">
        <f t="shared" si="141"/>
        <v>1.1564708220173274</v>
      </c>
      <c r="M558" s="45">
        <v>130</v>
      </c>
      <c r="N558" s="45">
        <f t="shared" si="125"/>
        <v>315.02168803159913</v>
      </c>
      <c r="O558" s="18">
        <f t="shared" si="126"/>
        <v>1.2674088703429058</v>
      </c>
      <c r="P558" s="37">
        <f t="shared" si="127"/>
        <v>18.461538461538463</v>
      </c>
      <c r="Q558" s="37">
        <f t="shared" si="128"/>
        <v>1.5889098708152523</v>
      </c>
      <c r="R558" s="37">
        <f t="shared" si="129"/>
        <v>58.890987081525225</v>
      </c>
    </row>
    <row r="559" spans="1:18" x14ac:dyDescent="0.25">
      <c r="A559" s="1" t="s">
        <v>287</v>
      </c>
      <c r="B559" s="1" t="s">
        <v>2719</v>
      </c>
      <c r="C559" s="36">
        <v>41154</v>
      </c>
      <c r="D559" s="43">
        <v>3</v>
      </c>
      <c r="E559" s="43">
        <f t="shared" si="136"/>
        <v>7.2896923749817759</v>
      </c>
      <c r="F559" s="6">
        <f t="shared" si="137"/>
        <v>0.25241599003839221</v>
      </c>
      <c r="G559" s="44">
        <v>9</v>
      </c>
      <c r="H559" s="44">
        <f t="shared" si="138"/>
        <v>21.869077124945328</v>
      </c>
      <c r="I559" s="14">
        <f t="shared" si="139"/>
        <v>0.45698624127333354</v>
      </c>
      <c r="J559" s="49">
        <v>22</v>
      </c>
      <c r="K559" s="49">
        <f t="shared" si="140"/>
        <v>53.457744083199685</v>
      </c>
      <c r="L559" s="50">
        <f t="shared" si="141"/>
        <v>0.31112460130958414</v>
      </c>
      <c r="M559" s="45">
        <v>34</v>
      </c>
      <c r="N559" s="45">
        <f t="shared" si="125"/>
        <v>82.616513583126789</v>
      </c>
      <c r="O559" s="18">
        <f t="shared" si="126"/>
        <v>0.33238632808531249</v>
      </c>
      <c r="P559" s="37">
        <f t="shared" si="127"/>
        <v>8.8235294117647065</v>
      </c>
      <c r="Q559" s="37">
        <f t="shared" si="128"/>
        <v>0.75940545296317208</v>
      </c>
      <c r="R559" s="37">
        <f t="shared" si="129"/>
        <v>-24.059454703682793</v>
      </c>
    </row>
    <row r="560" spans="1:18" x14ac:dyDescent="0.25">
      <c r="A560" s="1" t="s">
        <v>727</v>
      </c>
      <c r="B560" s="1" t="s">
        <v>2726</v>
      </c>
      <c r="C560" s="36">
        <v>41138</v>
      </c>
      <c r="D560" s="43"/>
      <c r="E560" s="43"/>
      <c r="F560" s="6"/>
      <c r="G560" s="44">
        <v>3</v>
      </c>
      <c r="H560" s="44">
        <f t="shared" si="138"/>
        <v>7.2925275900627149</v>
      </c>
      <c r="I560" s="14">
        <f t="shared" si="139"/>
        <v>0.15238799304262698</v>
      </c>
      <c r="J560" s="49">
        <v>21</v>
      </c>
      <c r="K560" s="49">
        <f t="shared" si="140"/>
        <v>51.047693130439008</v>
      </c>
      <c r="L560" s="50">
        <f t="shared" si="141"/>
        <v>0.29709808083677014</v>
      </c>
      <c r="M560" s="45">
        <v>24</v>
      </c>
      <c r="N560" s="45">
        <f t="shared" si="125"/>
        <v>58.340220720501719</v>
      </c>
      <c r="O560" s="18">
        <f t="shared" si="126"/>
        <v>0.23471689743313809</v>
      </c>
      <c r="P560" s="37">
        <f t="shared" si="127"/>
        <v>0</v>
      </c>
      <c r="Q560" s="37">
        <f t="shared" si="128"/>
        <v>0</v>
      </c>
      <c r="R560" s="37">
        <f t="shared" si="129"/>
        <v>-100</v>
      </c>
    </row>
    <row r="561" spans="1:18" x14ac:dyDescent="0.25">
      <c r="A561" s="1" t="s">
        <v>541</v>
      </c>
      <c r="B561" s="1" t="s">
        <v>2703</v>
      </c>
      <c r="C561" s="36">
        <v>41130</v>
      </c>
      <c r="D561" s="43">
        <v>1</v>
      </c>
      <c r="E561" s="43">
        <f>((D561/($C561/100000)))</f>
        <v>2.4313153415998054</v>
      </c>
      <c r="F561" s="6">
        <f>((D561/$C561)/(D$1999/$C$1999))</f>
        <v>8.4187759575654372E-2</v>
      </c>
      <c r="G561" s="44">
        <v>4</v>
      </c>
      <c r="H561" s="44">
        <f t="shared" si="138"/>
        <v>9.7252613663992218</v>
      </c>
      <c r="I561" s="14">
        <f t="shared" si="139"/>
        <v>0.20322351107180772</v>
      </c>
      <c r="J561" s="49">
        <v>6</v>
      </c>
      <c r="K561" s="49">
        <f t="shared" si="140"/>
        <v>14.587892049598834</v>
      </c>
      <c r="L561" s="50">
        <f t="shared" si="141"/>
        <v>8.490167656186344E-2</v>
      </c>
      <c r="M561" s="45">
        <v>11</v>
      </c>
      <c r="N561" s="45">
        <f t="shared" si="125"/>
        <v>26.744468757597861</v>
      </c>
      <c r="O561" s="18">
        <f t="shared" si="126"/>
        <v>0.10759950258595591</v>
      </c>
      <c r="P561" s="37">
        <f t="shared" si="127"/>
        <v>9.0909090909090917</v>
      </c>
      <c r="Q561" s="37">
        <f t="shared" si="128"/>
        <v>0.78241773941660153</v>
      </c>
      <c r="R561" s="37">
        <f t="shared" si="129"/>
        <v>-21.758226058339847</v>
      </c>
    </row>
    <row r="562" spans="1:18" x14ac:dyDescent="0.25">
      <c r="A562" s="1" t="s">
        <v>1734</v>
      </c>
      <c r="B562" s="1" t="s">
        <v>2713</v>
      </c>
      <c r="C562" s="36">
        <v>41108</v>
      </c>
      <c r="D562" s="43"/>
      <c r="E562" s="43"/>
      <c r="F562" s="6"/>
      <c r="G562" s="44">
        <v>3</v>
      </c>
      <c r="H562" s="44">
        <f t="shared" si="138"/>
        <v>7.2978495669942589</v>
      </c>
      <c r="I562" s="14">
        <f t="shared" si="139"/>
        <v>0.15249920350753113</v>
      </c>
      <c r="J562" s="49">
        <v>7</v>
      </c>
      <c r="K562" s="49">
        <f t="shared" si="140"/>
        <v>17.028315656319936</v>
      </c>
      <c r="L562" s="50">
        <f t="shared" si="141"/>
        <v>9.9104966182276377E-2</v>
      </c>
      <c r="M562" s="45">
        <v>10</v>
      </c>
      <c r="N562" s="45">
        <f t="shared" si="125"/>
        <v>24.326165223314195</v>
      </c>
      <c r="O562" s="18">
        <f t="shared" si="126"/>
        <v>9.7870079289153325E-2</v>
      </c>
      <c r="P562" s="37">
        <f t="shared" si="127"/>
        <v>0</v>
      </c>
      <c r="Q562" s="37">
        <f t="shared" si="128"/>
        <v>0</v>
      </c>
      <c r="R562" s="37">
        <f t="shared" si="129"/>
        <v>-100</v>
      </c>
    </row>
    <row r="563" spans="1:18" x14ac:dyDescent="0.25">
      <c r="A563" s="1" t="s">
        <v>405</v>
      </c>
      <c r="B563" s="1" t="s">
        <v>2809</v>
      </c>
      <c r="C563" s="36">
        <v>41039</v>
      </c>
      <c r="D563" s="43">
        <v>18</v>
      </c>
      <c r="E563" s="43">
        <f t="shared" ref="E563:E579" si="142">((D563/($C563/100000)))</f>
        <v>43.860717853748874</v>
      </c>
      <c r="F563" s="6">
        <f t="shared" ref="F563:F579" si="143">((D563/$C563)/(D$1999/$C$1999))</f>
        <v>1.5187398797300118</v>
      </c>
      <c r="G563" s="44">
        <v>23</v>
      </c>
      <c r="H563" s="44">
        <f t="shared" si="138"/>
        <v>56.044250590901342</v>
      </c>
      <c r="I563" s="14">
        <f t="shared" si="139"/>
        <v>1.1711263020469516</v>
      </c>
      <c r="J563" s="49">
        <v>41</v>
      </c>
      <c r="K563" s="49">
        <f t="shared" si="140"/>
        <v>99.904968444650223</v>
      </c>
      <c r="L563" s="50">
        <f t="shared" si="141"/>
        <v>0.58144790823593484</v>
      </c>
      <c r="M563" s="45">
        <v>82</v>
      </c>
      <c r="N563" s="45">
        <f t="shared" si="125"/>
        <v>199.80993688930045</v>
      </c>
      <c r="O563" s="18">
        <f t="shared" si="126"/>
        <v>0.80388397376231935</v>
      </c>
      <c r="P563" s="37">
        <f t="shared" si="127"/>
        <v>21.951219512195124</v>
      </c>
      <c r="Q563" s="37">
        <f t="shared" si="128"/>
        <v>1.8892525902986232</v>
      </c>
      <c r="R563" s="37">
        <f t="shared" si="129"/>
        <v>88.925259029862332</v>
      </c>
    </row>
    <row r="564" spans="1:18" x14ac:dyDescent="0.25">
      <c r="A564" s="1" t="s">
        <v>1433</v>
      </c>
      <c r="B564" s="1" t="s">
        <v>2704</v>
      </c>
      <c r="C564" s="36">
        <v>40732</v>
      </c>
      <c r="D564" s="43">
        <v>7</v>
      </c>
      <c r="E564" s="43">
        <f t="shared" si="142"/>
        <v>17.185505253854462</v>
      </c>
      <c r="F564" s="6">
        <f t="shared" si="143"/>
        <v>0.5950726175838813</v>
      </c>
      <c r="G564" s="44">
        <v>25</v>
      </c>
      <c r="H564" s="44">
        <f t="shared" si="138"/>
        <v>61.376804478051653</v>
      </c>
      <c r="I564" s="14">
        <f t="shared" si="139"/>
        <v>1.2825577878546739</v>
      </c>
      <c r="J564" s="49">
        <v>36</v>
      </c>
      <c r="K564" s="49">
        <f t="shared" si="140"/>
        <v>88.382598448394376</v>
      </c>
      <c r="L564" s="50">
        <f t="shared" si="141"/>
        <v>0.51438760045999843</v>
      </c>
      <c r="M564" s="45">
        <v>68</v>
      </c>
      <c r="N564" s="45">
        <f t="shared" si="125"/>
        <v>166.9449081803005</v>
      </c>
      <c r="O564" s="18">
        <f t="shared" si="126"/>
        <v>0.67165996985284049</v>
      </c>
      <c r="P564" s="37">
        <f t="shared" si="127"/>
        <v>10.294117647058822</v>
      </c>
      <c r="Q564" s="37">
        <f t="shared" si="128"/>
        <v>0.88597302845703396</v>
      </c>
      <c r="R564" s="37">
        <f t="shared" si="129"/>
        <v>-11.402697154296604</v>
      </c>
    </row>
    <row r="565" spans="1:18" x14ac:dyDescent="0.25">
      <c r="A565" s="1" t="s">
        <v>954</v>
      </c>
      <c r="B565" s="1" t="s">
        <v>2702</v>
      </c>
      <c r="C565" s="36">
        <v>40690</v>
      </c>
      <c r="D565" s="43">
        <v>2</v>
      </c>
      <c r="E565" s="43">
        <f t="shared" si="142"/>
        <v>4.9152125829442124</v>
      </c>
      <c r="F565" s="6">
        <f t="shared" si="143"/>
        <v>0.17019624238617176</v>
      </c>
      <c r="G565" s="44">
        <v>14</v>
      </c>
      <c r="H565" s="44">
        <f t="shared" si="138"/>
        <v>34.406488080609485</v>
      </c>
      <c r="I565" s="14">
        <f t="shared" si="139"/>
        <v>0.71897371679385802</v>
      </c>
      <c r="J565" s="49">
        <v>28</v>
      </c>
      <c r="K565" s="49">
        <f t="shared" si="140"/>
        <v>68.81297616121897</v>
      </c>
      <c r="L565" s="50">
        <f t="shared" si="141"/>
        <v>0.40049220445524869</v>
      </c>
      <c r="M565" s="45">
        <v>44</v>
      </c>
      <c r="N565" s="45">
        <f t="shared" si="125"/>
        <v>108.13467682477267</v>
      </c>
      <c r="O565" s="18">
        <f t="shared" si="126"/>
        <v>0.43505210531927901</v>
      </c>
      <c r="P565" s="37">
        <f t="shared" si="127"/>
        <v>4.5454545454545459</v>
      </c>
      <c r="Q565" s="37">
        <f t="shared" si="128"/>
        <v>0.39120886970830077</v>
      </c>
      <c r="R565" s="37">
        <f t="shared" si="129"/>
        <v>-60.879113029169929</v>
      </c>
    </row>
    <row r="566" spans="1:18" x14ac:dyDescent="0.25">
      <c r="A566" s="1" t="s">
        <v>485</v>
      </c>
      <c r="B566" s="1" t="s">
        <v>2698</v>
      </c>
      <c r="C566" s="36">
        <v>40681</v>
      </c>
      <c r="D566" s="43">
        <v>2</v>
      </c>
      <c r="E566" s="43">
        <f t="shared" si="142"/>
        <v>4.9162999926255502</v>
      </c>
      <c r="F566" s="6">
        <f t="shared" si="143"/>
        <v>0.17023389549650522</v>
      </c>
      <c r="G566" s="44">
        <v>6</v>
      </c>
      <c r="H566" s="44">
        <f t="shared" si="138"/>
        <v>14.748899977876651</v>
      </c>
      <c r="I566" s="14">
        <f t="shared" si="139"/>
        <v>0.30819976194231163</v>
      </c>
      <c r="J566" s="49">
        <v>7</v>
      </c>
      <c r="K566" s="49">
        <f t="shared" si="140"/>
        <v>17.207049974189424</v>
      </c>
      <c r="L566" s="50">
        <f t="shared" si="141"/>
        <v>0.10014520168680752</v>
      </c>
      <c r="M566" s="45">
        <v>15</v>
      </c>
      <c r="N566" s="45">
        <f t="shared" si="125"/>
        <v>36.872249944691625</v>
      </c>
      <c r="O566" s="18">
        <f t="shared" si="126"/>
        <v>0.14834602957468529</v>
      </c>
      <c r="P566" s="37">
        <f t="shared" si="127"/>
        <v>13.333333333333334</v>
      </c>
      <c r="Q566" s="37">
        <f t="shared" si="128"/>
        <v>1.1475460178110155</v>
      </c>
      <c r="R566" s="37">
        <f t="shared" si="129"/>
        <v>14.754601781101551</v>
      </c>
    </row>
    <row r="567" spans="1:18" x14ac:dyDescent="0.25">
      <c r="A567" s="1" t="s">
        <v>277</v>
      </c>
      <c r="B567" s="1" t="s">
        <v>2714</v>
      </c>
      <c r="C567" s="36">
        <v>40608</v>
      </c>
      <c r="D567" s="43">
        <v>1</v>
      </c>
      <c r="E567" s="43">
        <f t="shared" si="142"/>
        <v>2.4625689519306539</v>
      </c>
      <c r="F567" s="6">
        <f t="shared" si="143"/>
        <v>8.5269960385802424E-2</v>
      </c>
      <c r="G567" s="44">
        <v>10</v>
      </c>
      <c r="H567" s="44">
        <f t="shared" si="138"/>
        <v>24.62568951930654</v>
      </c>
      <c r="I567" s="14">
        <f t="shared" si="139"/>
        <v>0.51458967508763365</v>
      </c>
      <c r="J567" s="49">
        <v>14</v>
      </c>
      <c r="K567" s="49">
        <f t="shared" si="140"/>
        <v>34.475965327029158</v>
      </c>
      <c r="L567" s="50">
        <f t="shared" si="141"/>
        <v>0.20065046049157886</v>
      </c>
      <c r="M567" s="45">
        <v>25</v>
      </c>
      <c r="N567" s="45">
        <f t="shared" si="125"/>
        <v>61.564223798266354</v>
      </c>
      <c r="O567" s="18">
        <f t="shared" si="126"/>
        <v>0.24768784595513907</v>
      </c>
      <c r="P567" s="37">
        <f t="shared" si="127"/>
        <v>4</v>
      </c>
      <c r="Q567" s="37">
        <f t="shared" si="128"/>
        <v>0.34426380534330464</v>
      </c>
      <c r="R567" s="37">
        <f t="shared" si="129"/>
        <v>-65.573619465669537</v>
      </c>
    </row>
    <row r="568" spans="1:18" x14ac:dyDescent="0.25">
      <c r="A568" s="1" t="s">
        <v>251</v>
      </c>
      <c r="B568" s="1" t="s">
        <v>2774</v>
      </c>
      <c r="C568" s="36">
        <v>40593</v>
      </c>
      <c r="D568" s="43">
        <v>1</v>
      </c>
      <c r="E568" s="43">
        <f t="shared" si="142"/>
        <v>2.4634789249377973</v>
      </c>
      <c r="F568" s="6">
        <f t="shared" si="143"/>
        <v>8.5301469498353516E-2</v>
      </c>
      <c r="G568" s="44">
        <v>1</v>
      </c>
      <c r="H568" s="44">
        <f t="shared" si="138"/>
        <v>2.4634789249377973</v>
      </c>
      <c r="I568" s="14">
        <f t="shared" si="139"/>
        <v>5.1477982721056907E-2</v>
      </c>
      <c r="J568" s="49">
        <v>12</v>
      </c>
      <c r="K568" s="49">
        <f t="shared" si="140"/>
        <v>29.561747099253566</v>
      </c>
      <c r="L568" s="50">
        <f t="shared" si="141"/>
        <v>0.17204966161601473</v>
      </c>
      <c r="M568" s="45">
        <v>14</v>
      </c>
      <c r="N568" s="45">
        <f t="shared" si="125"/>
        <v>34.488704949129158</v>
      </c>
      <c r="O568" s="18">
        <f t="shared" si="126"/>
        <v>0.13875644833310966</v>
      </c>
      <c r="P568" s="37">
        <f t="shared" si="127"/>
        <v>7.1428571428571423</v>
      </c>
      <c r="Q568" s="37">
        <f t="shared" si="128"/>
        <v>0.6147567952559011</v>
      </c>
      <c r="R568" s="37">
        <f t="shared" si="129"/>
        <v>-38.52432047440989</v>
      </c>
    </row>
    <row r="569" spans="1:18" x14ac:dyDescent="0.25">
      <c r="A569" s="1" t="s">
        <v>447</v>
      </c>
      <c r="B569" s="1" t="s">
        <v>2739</v>
      </c>
      <c r="C569" s="36">
        <v>40515</v>
      </c>
      <c r="D569" s="43">
        <v>3</v>
      </c>
      <c r="E569" s="43">
        <f t="shared" si="142"/>
        <v>7.4046649389115142</v>
      </c>
      <c r="F569" s="6">
        <f t="shared" si="143"/>
        <v>0.25639707895939756</v>
      </c>
      <c r="G569" s="44"/>
      <c r="H569" s="44"/>
      <c r="I569" s="14"/>
      <c r="J569" s="49">
        <v>12</v>
      </c>
      <c r="K569" s="49">
        <f t="shared" si="140"/>
        <v>29.618659755646057</v>
      </c>
      <c r="L569" s="50">
        <f t="shared" si="141"/>
        <v>0.17238089384126587</v>
      </c>
      <c r="M569" s="45">
        <v>15</v>
      </c>
      <c r="N569" s="45">
        <f t="shared" si="125"/>
        <v>37.023324694557573</v>
      </c>
      <c r="O569" s="18">
        <f t="shared" si="126"/>
        <v>0.14895384003770881</v>
      </c>
      <c r="P569" s="37">
        <f t="shared" si="127"/>
        <v>20</v>
      </c>
      <c r="Q569" s="37">
        <f t="shared" si="128"/>
        <v>1.7213190267165233</v>
      </c>
      <c r="R569" s="37">
        <f t="shared" si="129"/>
        <v>72.131902671652327</v>
      </c>
    </row>
    <row r="570" spans="1:18" x14ac:dyDescent="0.25">
      <c r="A570" s="1" t="s">
        <v>1046</v>
      </c>
      <c r="B570" s="1" t="s">
        <v>2721</v>
      </c>
      <c r="C570" s="36">
        <v>40476</v>
      </c>
      <c r="D570" s="43">
        <v>2</v>
      </c>
      <c r="E570" s="43">
        <f t="shared" si="142"/>
        <v>4.9411997232928151</v>
      </c>
      <c r="F570" s="6">
        <f t="shared" si="143"/>
        <v>0.17109608416576066</v>
      </c>
      <c r="G570" s="44"/>
      <c r="H570" s="44"/>
      <c r="I570" s="14"/>
      <c r="J570" s="49">
        <v>6</v>
      </c>
      <c r="K570" s="49">
        <f t="shared" si="140"/>
        <v>14.823599169878445</v>
      </c>
      <c r="L570" s="50">
        <f t="shared" si="141"/>
        <v>8.6273494342065493E-2</v>
      </c>
      <c r="M570" s="45">
        <v>8</v>
      </c>
      <c r="N570" s="45">
        <f t="shared" si="125"/>
        <v>19.76479889317126</v>
      </c>
      <c r="O570" s="18">
        <f t="shared" si="126"/>
        <v>7.9518593130121842E-2</v>
      </c>
      <c r="P570" s="37">
        <f t="shared" si="127"/>
        <v>25</v>
      </c>
      <c r="Q570" s="37">
        <f t="shared" si="128"/>
        <v>2.1516487833956539</v>
      </c>
      <c r="R570" s="37">
        <f t="shared" si="129"/>
        <v>115.16487833956539</v>
      </c>
    </row>
    <row r="571" spans="1:18" x14ac:dyDescent="0.25">
      <c r="A571" s="1" t="s">
        <v>846</v>
      </c>
      <c r="B571" s="1" t="s">
        <v>2720</v>
      </c>
      <c r="C571" s="36">
        <v>40422</v>
      </c>
      <c r="D571" s="43">
        <v>15</v>
      </c>
      <c r="E571" s="43">
        <f t="shared" si="142"/>
        <v>37.108505269407743</v>
      </c>
      <c r="F571" s="6">
        <f t="shared" si="143"/>
        <v>1.2849348936272318</v>
      </c>
      <c r="G571" s="44">
        <v>21</v>
      </c>
      <c r="H571" s="44">
        <f t="shared" ref="H571:H579" si="144">((G571/($C571/100000)))</f>
        <v>51.951907377170848</v>
      </c>
      <c r="I571" s="14">
        <f t="shared" ref="I571:I579" si="145">((G571/$C571)/($G$1999/$C$1999))</f>
        <v>1.0856108258995874</v>
      </c>
      <c r="J571" s="49">
        <v>43</v>
      </c>
      <c r="K571" s="49">
        <f t="shared" si="140"/>
        <v>106.37771510563555</v>
      </c>
      <c r="L571" s="50">
        <f t="shared" si="141"/>
        <v>0.619119358066342</v>
      </c>
      <c r="M571" s="45">
        <v>79</v>
      </c>
      <c r="N571" s="45">
        <f t="shared" si="125"/>
        <v>195.43812775221414</v>
      </c>
      <c r="O571" s="18">
        <f t="shared" si="126"/>
        <v>0.78629512229494491</v>
      </c>
      <c r="P571" s="37">
        <f t="shared" si="127"/>
        <v>18.9873417721519</v>
      </c>
      <c r="Q571" s="37">
        <f t="shared" si="128"/>
        <v>1.6341636329587248</v>
      </c>
      <c r="R571" s="37">
        <f t="shared" si="129"/>
        <v>63.416363295872479</v>
      </c>
    </row>
    <row r="572" spans="1:18" x14ac:dyDescent="0.25">
      <c r="A572" s="1" t="s">
        <v>337</v>
      </c>
      <c r="B572" s="1" t="s">
        <v>2653</v>
      </c>
      <c r="C572" s="36">
        <v>40408</v>
      </c>
      <c r="D572" s="43">
        <v>11</v>
      </c>
      <c r="E572" s="43">
        <f t="shared" si="142"/>
        <v>27.22233221144328</v>
      </c>
      <c r="F572" s="6">
        <f t="shared" si="143"/>
        <v>0.94261205862238429</v>
      </c>
      <c r="G572" s="44">
        <v>11</v>
      </c>
      <c r="H572" s="44">
        <f t="shared" si="144"/>
        <v>27.22233221144328</v>
      </c>
      <c r="I572" s="14">
        <f t="shared" si="145"/>
        <v>0.56885030881395993</v>
      </c>
      <c r="J572" s="49">
        <v>43</v>
      </c>
      <c r="K572" s="49">
        <f t="shared" si="140"/>
        <v>106.41457137200554</v>
      </c>
      <c r="L572" s="50">
        <f t="shared" si="141"/>
        <v>0.61933386190253603</v>
      </c>
      <c r="M572" s="45">
        <v>65</v>
      </c>
      <c r="N572" s="45">
        <f t="shared" si="125"/>
        <v>160.8592357948921</v>
      </c>
      <c r="O572" s="18">
        <f t="shared" si="126"/>
        <v>0.64717582969264364</v>
      </c>
      <c r="P572" s="37">
        <f t="shared" si="127"/>
        <v>16.923076923076923</v>
      </c>
      <c r="Q572" s="37">
        <f t="shared" si="128"/>
        <v>1.4565007149139813</v>
      </c>
      <c r="R572" s="37">
        <f t="shared" si="129"/>
        <v>45.650071491398123</v>
      </c>
    </row>
    <row r="573" spans="1:18" x14ac:dyDescent="0.25">
      <c r="A573" s="1" t="s">
        <v>1732</v>
      </c>
      <c r="B573" s="1" t="s">
        <v>2736</v>
      </c>
      <c r="C573" s="36">
        <v>40406</v>
      </c>
      <c r="D573" s="43">
        <v>3</v>
      </c>
      <c r="E573" s="43">
        <f t="shared" si="142"/>
        <v>7.4246399049646099</v>
      </c>
      <c r="F573" s="6">
        <f t="shared" si="143"/>
        <v>0.25708874063356907</v>
      </c>
      <c r="G573" s="44">
        <v>10</v>
      </c>
      <c r="H573" s="44">
        <f t="shared" si="144"/>
        <v>24.748799683215367</v>
      </c>
      <c r="I573" s="14">
        <f t="shared" si="145"/>
        <v>0.51716224139876821</v>
      </c>
      <c r="J573" s="49">
        <v>14</v>
      </c>
      <c r="K573" s="49">
        <f t="shared" si="140"/>
        <v>34.648319556501512</v>
      </c>
      <c r="L573" s="50">
        <f t="shared" si="141"/>
        <v>0.20165356381829516</v>
      </c>
      <c r="M573" s="45">
        <v>27</v>
      </c>
      <c r="N573" s="45">
        <f t="shared" si="125"/>
        <v>66.821759144681494</v>
      </c>
      <c r="O573" s="18">
        <f t="shared" si="126"/>
        <v>0.26884018938845688</v>
      </c>
      <c r="P573" s="37">
        <f t="shared" si="127"/>
        <v>11.111111111111111</v>
      </c>
      <c r="Q573" s="37">
        <f t="shared" si="128"/>
        <v>0.95628834817584618</v>
      </c>
      <c r="R573" s="37">
        <f t="shared" si="129"/>
        <v>-4.3711651824153819</v>
      </c>
    </row>
    <row r="574" spans="1:18" x14ac:dyDescent="0.25">
      <c r="A574" s="1" t="s">
        <v>444</v>
      </c>
      <c r="B574" s="1" t="s">
        <v>2769</v>
      </c>
      <c r="C574" s="36">
        <v>40098</v>
      </c>
      <c r="D574" s="43">
        <v>9</v>
      </c>
      <c r="E574" s="43">
        <f t="shared" si="142"/>
        <v>22.445009726170881</v>
      </c>
      <c r="F574" s="6">
        <f t="shared" si="143"/>
        <v>0.77719045743229032</v>
      </c>
      <c r="G574" s="44">
        <v>19</v>
      </c>
      <c r="H574" s="44">
        <f t="shared" si="144"/>
        <v>47.383909421916307</v>
      </c>
      <c r="I574" s="14">
        <f t="shared" si="145"/>
        <v>0.99015585064894507</v>
      </c>
      <c r="J574" s="49">
        <v>21</v>
      </c>
      <c r="K574" s="49">
        <f t="shared" si="140"/>
        <v>52.371689361065393</v>
      </c>
      <c r="L574" s="50">
        <f t="shared" si="141"/>
        <v>0.30480375204406834</v>
      </c>
      <c r="M574" s="45">
        <v>49</v>
      </c>
      <c r="N574" s="45">
        <f t="shared" si="125"/>
        <v>122.20060850915257</v>
      </c>
      <c r="O574" s="18">
        <f t="shared" si="126"/>
        <v>0.49164276959326453</v>
      </c>
      <c r="P574" s="37">
        <f t="shared" si="127"/>
        <v>18.367346938775512</v>
      </c>
      <c r="Q574" s="37">
        <f t="shared" si="128"/>
        <v>1.5808031878008888</v>
      </c>
      <c r="R574" s="37">
        <f t="shared" si="129"/>
        <v>58.080318780088881</v>
      </c>
    </row>
    <row r="575" spans="1:18" x14ac:dyDescent="0.25">
      <c r="A575" s="1" t="s">
        <v>1810</v>
      </c>
      <c r="B575" s="1" t="s">
        <v>2716</v>
      </c>
      <c r="C575" s="36">
        <v>40083</v>
      </c>
      <c r="D575" s="43">
        <v>1</v>
      </c>
      <c r="E575" s="43">
        <f t="shared" si="142"/>
        <v>2.4948232417733203</v>
      </c>
      <c r="F575" s="6">
        <f t="shared" si="143"/>
        <v>8.6386811150529264E-2</v>
      </c>
      <c r="G575" s="44">
        <v>11</v>
      </c>
      <c r="H575" s="44">
        <f t="shared" si="144"/>
        <v>27.443055659506523</v>
      </c>
      <c r="I575" s="14">
        <f t="shared" si="145"/>
        <v>0.57346264697139659</v>
      </c>
      <c r="J575" s="49">
        <v>18</v>
      </c>
      <c r="K575" s="49">
        <f t="shared" si="140"/>
        <v>44.906818351919767</v>
      </c>
      <c r="L575" s="50">
        <f t="shared" si="141"/>
        <v>0.26135812865724445</v>
      </c>
      <c r="M575" s="45">
        <v>30</v>
      </c>
      <c r="N575" s="45">
        <f t="shared" si="125"/>
        <v>74.844697253199612</v>
      </c>
      <c r="O575" s="18">
        <f t="shared" si="126"/>
        <v>0.30111842073336686</v>
      </c>
      <c r="P575" s="37">
        <f t="shared" si="127"/>
        <v>3.3333333333333335</v>
      </c>
      <c r="Q575" s="37">
        <f t="shared" si="128"/>
        <v>0.28688650445275388</v>
      </c>
      <c r="R575" s="37">
        <f t="shared" si="129"/>
        <v>-71.311349554724615</v>
      </c>
    </row>
    <row r="576" spans="1:18" x14ac:dyDescent="0.25">
      <c r="A576" s="1" t="s">
        <v>1754</v>
      </c>
      <c r="B576" s="1" t="s">
        <v>2281</v>
      </c>
      <c r="C576" s="36">
        <v>39768</v>
      </c>
      <c r="D576" s="43">
        <v>4</v>
      </c>
      <c r="E576" s="43">
        <f t="shared" si="142"/>
        <v>10.058338362502516</v>
      </c>
      <c r="F576" s="6">
        <f t="shared" si="143"/>
        <v>0.34828430409843736</v>
      </c>
      <c r="G576" s="44">
        <v>35</v>
      </c>
      <c r="H576" s="44">
        <f t="shared" si="144"/>
        <v>88.010460671897008</v>
      </c>
      <c r="I576" s="14">
        <f t="shared" si="145"/>
        <v>1.8391068532703483</v>
      </c>
      <c r="J576" s="49">
        <v>38</v>
      </c>
      <c r="K576" s="49">
        <f t="shared" si="140"/>
        <v>95.554214443773887</v>
      </c>
      <c r="L576" s="50">
        <f t="shared" si="141"/>
        <v>0.55612647675517513</v>
      </c>
      <c r="M576" s="45">
        <v>77</v>
      </c>
      <c r="N576" s="45">
        <f t="shared" si="125"/>
        <v>193.62301347817342</v>
      </c>
      <c r="O576" s="18">
        <f t="shared" si="126"/>
        <v>0.77899247609944089</v>
      </c>
      <c r="P576" s="37">
        <f t="shared" si="127"/>
        <v>5.1948051948051948</v>
      </c>
      <c r="Q576" s="37">
        <f t="shared" si="128"/>
        <v>0.44709585109520084</v>
      </c>
      <c r="R576" s="37">
        <f t="shared" si="129"/>
        <v>-55.290414890479923</v>
      </c>
    </row>
    <row r="577" spans="1:18" x14ac:dyDescent="0.25">
      <c r="A577" s="1" t="s">
        <v>1769</v>
      </c>
      <c r="B577" s="1" t="s">
        <v>2669</v>
      </c>
      <c r="C577" s="36">
        <v>39712</v>
      </c>
      <c r="D577" s="43">
        <v>6</v>
      </c>
      <c r="E577" s="43">
        <f t="shared" si="142"/>
        <v>15.108783239323127</v>
      </c>
      <c r="F577" s="6">
        <f t="shared" si="143"/>
        <v>0.52316315743553554</v>
      </c>
      <c r="G577" s="44">
        <v>8</v>
      </c>
      <c r="H577" s="44">
        <f t="shared" si="144"/>
        <v>20.145044319097504</v>
      </c>
      <c r="I577" s="14">
        <f t="shared" si="145"/>
        <v>0.42096006297257516</v>
      </c>
      <c r="J577" s="49">
        <v>9</v>
      </c>
      <c r="K577" s="49">
        <f t="shared" si="140"/>
        <v>22.663174858984693</v>
      </c>
      <c r="L577" s="50">
        <f t="shared" si="141"/>
        <v>0.13189990268644655</v>
      </c>
      <c r="M577" s="45">
        <v>23</v>
      </c>
      <c r="N577" s="45">
        <f t="shared" si="125"/>
        <v>57.917002417405321</v>
      </c>
      <c r="O577" s="18">
        <f t="shared" si="126"/>
        <v>0.23301418726487169</v>
      </c>
      <c r="P577" s="37">
        <f t="shared" si="127"/>
        <v>26.086956521739129</v>
      </c>
      <c r="Q577" s="37">
        <f t="shared" si="128"/>
        <v>2.2451987304998129</v>
      </c>
      <c r="R577" s="37">
        <f t="shared" si="129"/>
        <v>124.51987304998129</v>
      </c>
    </row>
    <row r="578" spans="1:18" x14ac:dyDescent="0.25">
      <c r="A578" s="1" t="s">
        <v>674</v>
      </c>
      <c r="B578" s="1" t="s">
        <v>2763</v>
      </c>
      <c r="C578" s="36">
        <v>39658</v>
      </c>
      <c r="D578" s="43">
        <v>9</v>
      </c>
      <c r="E578" s="43">
        <f t="shared" si="142"/>
        <v>22.694033990619801</v>
      </c>
      <c r="F578" s="6">
        <f t="shared" si="143"/>
        <v>0.78581327757627661</v>
      </c>
      <c r="G578" s="44">
        <v>5</v>
      </c>
      <c r="H578" s="44">
        <f t="shared" si="144"/>
        <v>12.607796661455444</v>
      </c>
      <c r="I578" s="14">
        <f t="shared" si="145"/>
        <v>0.26345828743202671</v>
      </c>
      <c r="J578" s="49">
        <v>32</v>
      </c>
      <c r="K578" s="49">
        <f t="shared" si="140"/>
        <v>80.68989863331484</v>
      </c>
      <c r="L578" s="50">
        <f t="shared" si="141"/>
        <v>0.46961601116068291</v>
      </c>
      <c r="M578" s="45">
        <v>46</v>
      </c>
      <c r="N578" s="45">
        <f t="shared" si="125"/>
        <v>115.99172928539009</v>
      </c>
      <c r="O578" s="18">
        <f t="shared" si="126"/>
        <v>0.46666293835607359</v>
      </c>
      <c r="P578" s="37">
        <f t="shared" si="127"/>
        <v>19.565217391304348</v>
      </c>
      <c r="Q578" s="37">
        <f t="shared" si="128"/>
        <v>1.6838990478748597</v>
      </c>
      <c r="R578" s="37">
        <f t="shared" si="129"/>
        <v>68.38990478748596</v>
      </c>
    </row>
    <row r="579" spans="1:18" x14ac:dyDescent="0.25">
      <c r="A579" s="1" t="s">
        <v>642</v>
      </c>
      <c r="B579" s="1" t="s">
        <v>2750</v>
      </c>
      <c r="C579" s="36">
        <v>39551</v>
      </c>
      <c r="D579" s="43">
        <v>8</v>
      </c>
      <c r="E579" s="43">
        <f t="shared" si="142"/>
        <v>20.227048620768123</v>
      </c>
      <c r="F579" s="6">
        <f t="shared" si="143"/>
        <v>0.70039039242429557</v>
      </c>
      <c r="G579" s="44">
        <v>18</v>
      </c>
      <c r="H579" s="44">
        <f t="shared" si="144"/>
        <v>45.510859396728279</v>
      </c>
      <c r="I579" s="14">
        <f t="shared" si="145"/>
        <v>0.9510157403536077</v>
      </c>
      <c r="J579" s="49">
        <v>75</v>
      </c>
      <c r="K579" s="49">
        <f t="shared" si="140"/>
        <v>189.62858081970117</v>
      </c>
      <c r="L579" s="50">
        <f t="shared" si="141"/>
        <v>1.1036402230630842</v>
      </c>
      <c r="M579" s="45">
        <v>101</v>
      </c>
      <c r="N579" s="45">
        <f t="shared" si="125"/>
        <v>255.36648883719755</v>
      </c>
      <c r="O579" s="18">
        <f t="shared" si="126"/>
        <v>1.0274014946809689</v>
      </c>
      <c r="P579" s="37">
        <f t="shared" si="127"/>
        <v>7.9207920792079207</v>
      </c>
      <c r="Q579" s="37">
        <f t="shared" si="128"/>
        <v>0.68171050563030622</v>
      </c>
      <c r="R579" s="37">
        <f t="shared" si="129"/>
        <v>-31.828949436969378</v>
      </c>
    </row>
    <row r="580" spans="1:18" x14ac:dyDescent="0.25">
      <c r="A580" s="1" t="s">
        <v>145</v>
      </c>
      <c r="B580" s="1" t="s">
        <v>2700</v>
      </c>
      <c r="C580" s="36">
        <v>39536</v>
      </c>
      <c r="D580" s="43"/>
      <c r="E580" s="43"/>
      <c r="F580" s="6"/>
      <c r="G580" s="44"/>
      <c r="H580" s="44"/>
      <c r="I580" s="14"/>
      <c r="J580" s="49">
        <v>2</v>
      </c>
      <c r="K580" s="49">
        <f t="shared" si="140"/>
        <v>5.0586806960744637</v>
      </c>
      <c r="L580" s="50">
        <f t="shared" si="141"/>
        <v>2.9441571875332549E-2</v>
      </c>
      <c r="M580" s="45">
        <v>2</v>
      </c>
      <c r="N580" s="45">
        <f t="shared" si="125"/>
        <v>5.0586806960744637</v>
      </c>
      <c r="O580" s="18">
        <f t="shared" si="126"/>
        <v>2.0352302809684919E-2</v>
      </c>
      <c r="P580" s="37">
        <f t="shared" si="127"/>
        <v>0</v>
      </c>
      <c r="Q580" s="37">
        <f t="shared" si="128"/>
        <v>0</v>
      </c>
      <c r="R580" s="37">
        <f t="shared" si="129"/>
        <v>-100</v>
      </c>
    </row>
    <row r="581" spans="1:18" x14ac:dyDescent="0.25">
      <c r="A581" s="1" t="s">
        <v>538</v>
      </c>
      <c r="B581" s="1" t="s">
        <v>2745</v>
      </c>
      <c r="C581" s="36">
        <v>39384</v>
      </c>
      <c r="D581" s="43">
        <v>2</v>
      </c>
      <c r="E581" s="43">
        <f t="shared" ref="E581:E607" si="146">((D581/($C581/100000)))</f>
        <v>5.078204346942921</v>
      </c>
      <c r="F581" s="6">
        <f t="shared" ref="F581:F607" si="147">((D581/$C581)/(D$1999/$C$1999))</f>
        <v>0.17584006456158158</v>
      </c>
      <c r="G581" s="44">
        <v>5</v>
      </c>
      <c r="H581" s="44">
        <f t="shared" ref="H581:H602" si="148">((G581/($C581/100000)))</f>
        <v>12.695510867357301</v>
      </c>
      <c r="I581" s="14">
        <f t="shared" ref="I581:I602" si="149">((G581/$C581)/($G$1999/$C$1999))</f>
        <v>0.26529120361007813</v>
      </c>
      <c r="J581" s="49">
        <v>9</v>
      </c>
      <c r="K581" s="49">
        <f t="shared" si="140"/>
        <v>22.851919561243143</v>
      </c>
      <c r="L581" s="50">
        <f t="shared" si="141"/>
        <v>0.13299839872750774</v>
      </c>
      <c r="M581" s="45">
        <v>16</v>
      </c>
      <c r="N581" s="45">
        <f t="shared" si="125"/>
        <v>40.625634775543368</v>
      </c>
      <c r="O581" s="18">
        <f t="shared" si="126"/>
        <v>0.16344680964527786</v>
      </c>
      <c r="P581" s="37">
        <f t="shared" si="127"/>
        <v>12.5</v>
      </c>
      <c r="Q581" s="37">
        <f t="shared" si="128"/>
        <v>1.075824391697827</v>
      </c>
      <c r="R581" s="37">
        <f t="shared" si="129"/>
        <v>7.5824391697826954</v>
      </c>
    </row>
    <row r="582" spans="1:18" x14ac:dyDescent="0.25">
      <c r="A582" s="1" t="s">
        <v>763</v>
      </c>
      <c r="B582" s="1" t="s">
        <v>2747</v>
      </c>
      <c r="C582" s="36">
        <v>39341</v>
      </c>
      <c r="D582" s="43">
        <v>8</v>
      </c>
      <c r="E582" s="43">
        <f t="shared" si="146"/>
        <v>20.335019445362345</v>
      </c>
      <c r="F582" s="6">
        <f t="shared" si="147"/>
        <v>0.70412903613973499</v>
      </c>
      <c r="G582" s="44">
        <v>17</v>
      </c>
      <c r="H582" s="44">
        <f t="shared" si="148"/>
        <v>43.211916321394988</v>
      </c>
      <c r="I582" s="14">
        <f t="shared" si="149"/>
        <v>0.90297597402530871</v>
      </c>
      <c r="J582" s="49">
        <v>44</v>
      </c>
      <c r="K582" s="49">
        <f t="shared" si="140"/>
        <v>111.8426069494929</v>
      </c>
      <c r="L582" s="50">
        <f t="shared" si="141"/>
        <v>0.65092508285476347</v>
      </c>
      <c r="M582" s="45">
        <v>69</v>
      </c>
      <c r="N582" s="45">
        <f t="shared" si="125"/>
        <v>175.38954271625022</v>
      </c>
      <c r="O582" s="18">
        <f t="shared" si="126"/>
        <v>0.70563478849006767</v>
      </c>
      <c r="P582" s="37">
        <f t="shared" si="127"/>
        <v>11.594202898550725</v>
      </c>
      <c r="Q582" s="37">
        <f t="shared" si="128"/>
        <v>0.99786610244436125</v>
      </c>
      <c r="R582" s="37">
        <f t="shared" si="129"/>
        <v>-0.21338975556387529</v>
      </c>
    </row>
    <row r="583" spans="1:18" x14ac:dyDescent="0.25">
      <c r="A583" s="1" t="s">
        <v>440</v>
      </c>
      <c r="B583" s="1" t="s">
        <v>2795</v>
      </c>
      <c r="C583" s="36">
        <v>39180</v>
      </c>
      <c r="D583" s="43">
        <v>17</v>
      </c>
      <c r="E583" s="43">
        <f t="shared" si="146"/>
        <v>43.389484430832056</v>
      </c>
      <c r="F583" s="6">
        <f t="shared" si="147"/>
        <v>1.5024227507119268</v>
      </c>
      <c r="G583" s="44">
        <v>10</v>
      </c>
      <c r="H583" s="44">
        <f t="shared" si="148"/>
        <v>25.523226135783563</v>
      </c>
      <c r="I583" s="14">
        <f t="shared" si="149"/>
        <v>0.5333450108718385</v>
      </c>
      <c r="J583" s="49">
        <v>51</v>
      </c>
      <c r="K583" s="49">
        <f t="shared" ref="K583:K614" si="150">((J583/($C583/100000)))</f>
        <v>130.16845329249617</v>
      </c>
      <c r="L583" s="50">
        <f t="shared" ref="L583:L608" si="151">((J583/$C583)/($J$1999/$C$1999))</f>
        <v>0.75758169051583124</v>
      </c>
      <c r="M583" s="45">
        <v>78</v>
      </c>
      <c r="N583" s="45">
        <f t="shared" ref="N583:N646" si="152">((M583/($C583/100000)))</f>
        <v>199.0811638591118</v>
      </c>
      <c r="O583" s="18">
        <f t="shared" ref="O583:O646" si="153">((M583/$C583)/($M$1999/$C$1999))</f>
        <v>0.80095194261011771</v>
      </c>
      <c r="P583" s="37">
        <f t="shared" si="127"/>
        <v>21.794871794871796</v>
      </c>
      <c r="Q583" s="37">
        <f t="shared" si="128"/>
        <v>1.875796375268006</v>
      </c>
      <c r="R583" s="37">
        <f t="shared" si="129"/>
        <v>87.579637526800596</v>
      </c>
    </row>
    <row r="584" spans="1:18" x14ac:dyDescent="0.25">
      <c r="A584" s="1" t="s">
        <v>841</v>
      </c>
      <c r="B584" s="1" t="s">
        <v>2740</v>
      </c>
      <c r="C584" s="36">
        <v>39137</v>
      </c>
      <c r="D584" s="43">
        <v>36</v>
      </c>
      <c r="E584" s="43">
        <f t="shared" si="146"/>
        <v>91.984567033753223</v>
      </c>
      <c r="F584" s="6">
        <f t="shared" si="147"/>
        <v>3.1850967587827355</v>
      </c>
      <c r="G584" s="44">
        <v>9</v>
      </c>
      <c r="H584" s="44">
        <f t="shared" si="148"/>
        <v>22.996141758438306</v>
      </c>
      <c r="I584" s="14">
        <f t="shared" si="149"/>
        <v>0.48053789951612969</v>
      </c>
      <c r="J584" s="49">
        <v>104</v>
      </c>
      <c r="K584" s="49">
        <f t="shared" si="150"/>
        <v>265.73319365306486</v>
      </c>
      <c r="L584" s="50">
        <f t="shared" si="151"/>
        <v>1.5465698253438864</v>
      </c>
      <c r="M584" s="45">
        <v>149</v>
      </c>
      <c r="N584" s="45">
        <f t="shared" si="152"/>
        <v>380.71390244525639</v>
      </c>
      <c r="O584" s="18">
        <f t="shared" si="153"/>
        <v>1.5317046265512397</v>
      </c>
      <c r="P584" s="37">
        <f t="shared" ref="P584:P647" si="154">D584/M584*100</f>
        <v>24.161073825503358</v>
      </c>
      <c r="Q584" s="37">
        <f t="shared" ref="Q584:Q647" si="155">P584/$P$1999</f>
        <v>2.0794458040870754</v>
      </c>
      <c r="R584" s="37">
        <f t="shared" ref="R584:R647" si="156">(Q584-1)*100</f>
        <v>107.94458040870754</v>
      </c>
    </row>
    <row r="585" spans="1:18" x14ac:dyDescent="0.25">
      <c r="A585" s="1" t="s">
        <v>907</v>
      </c>
      <c r="B585" s="1" t="s">
        <v>2748</v>
      </c>
      <c r="C585" s="36">
        <v>39096</v>
      </c>
      <c r="D585" s="43">
        <v>3</v>
      </c>
      <c r="E585" s="43">
        <f t="shared" si="146"/>
        <v>7.6734192756292208</v>
      </c>
      <c r="F585" s="6">
        <f t="shared" si="147"/>
        <v>0.26570308098117434</v>
      </c>
      <c r="G585" s="44">
        <v>34</v>
      </c>
      <c r="H585" s="44">
        <f t="shared" si="148"/>
        <v>86.965418457131165</v>
      </c>
      <c r="I585" s="14">
        <f t="shared" si="149"/>
        <v>1.8172691730166601</v>
      </c>
      <c r="J585" s="49">
        <v>77</v>
      </c>
      <c r="K585" s="49">
        <f t="shared" si="150"/>
        <v>196.95109474115</v>
      </c>
      <c r="L585" s="50">
        <f t="shared" si="151"/>
        <v>1.1462573267861464</v>
      </c>
      <c r="M585" s="45">
        <v>114</v>
      </c>
      <c r="N585" s="45">
        <f t="shared" si="152"/>
        <v>291.58993247391038</v>
      </c>
      <c r="O585" s="18">
        <f t="shared" si="153"/>
        <v>1.1731372186763624</v>
      </c>
      <c r="P585" s="37">
        <f t="shared" si="154"/>
        <v>2.6315789473684208</v>
      </c>
      <c r="Q585" s="37">
        <f t="shared" si="155"/>
        <v>0.22648934562059514</v>
      </c>
      <c r="R585" s="37">
        <f t="shared" si="156"/>
        <v>-77.351065437940477</v>
      </c>
    </row>
    <row r="586" spans="1:18" x14ac:dyDescent="0.25">
      <c r="A586" s="1" t="s">
        <v>1884</v>
      </c>
      <c r="B586" s="1" t="s">
        <v>2760</v>
      </c>
      <c r="C586" s="36">
        <v>39052</v>
      </c>
      <c r="D586" s="43">
        <v>12</v>
      </c>
      <c r="E586" s="43">
        <f t="shared" si="146"/>
        <v>30.728259756222474</v>
      </c>
      <c r="F586" s="6">
        <f t="shared" si="147"/>
        <v>1.0640097976072922</v>
      </c>
      <c r="G586" s="44">
        <v>25</v>
      </c>
      <c r="H586" s="44">
        <f t="shared" si="148"/>
        <v>64.017207825463487</v>
      </c>
      <c r="I586" s="14">
        <f t="shared" si="149"/>
        <v>1.3377328642552642</v>
      </c>
      <c r="J586" s="49">
        <v>25</v>
      </c>
      <c r="K586" s="49">
        <f t="shared" si="150"/>
        <v>64.017207825463487</v>
      </c>
      <c r="L586" s="50">
        <f t="shared" si="151"/>
        <v>0.37258078512724946</v>
      </c>
      <c r="M586" s="45">
        <v>62</v>
      </c>
      <c r="N586" s="45">
        <f t="shared" si="152"/>
        <v>158.76267540714946</v>
      </c>
      <c r="O586" s="18">
        <f t="shared" si="153"/>
        <v>0.63874085732855657</v>
      </c>
      <c r="P586" s="37">
        <f t="shared" si="154"/>
        <v>19.35483870967742</v>
      </c>
      <c r="Q586" s="37">
        <f t="shared" si="155"/>
        <v>1.6657926064998612</v>
      </c>
      <c r="R586" s="37">
        <f t="shared" si="156"/>
        <v>66.579260649986111</v>
      </c>
    </row>
    <row r="587" spans="1:18" x14ac:dyDescent="0.25">
      <c r="A587" s="1" t="s">
        <v>1442</v>
      </c>
      <c r="B587" s="1" t="s">
        <v>2705</v>
      </c>
      <c r="C587" s="36">
        <v>39037</v>
      </c>
      <c r="D587" s="43">
        <v>2</v>
      </c>
      <c r="E587" s="43">
        <f t="shared" si="146"/>
        <v>5.1233445193022007</v>
      </c>
      <c r="F587" s="6">
        <f t="shared" si="147"/>
        <v>0.17740310737744522</v>
      </c>
      <c r="G587" s="44">
        <v>1</v>
      </c>
      <c r="H587" s="44">
        <f t="shared" si="148"/>
        <v>2.5616722596511003</v>
      </c>
      <c r="I587" s="14">
        <f t="shared" si="149"/>
        <v>5.3529875569225685E-2</v>
      </c>
      <c r="J587" s="49">
        <v>2</v>
      </c>
      <c r="K587" s="49">
        <f t="shared" si="150"/>
        <v>5.1233445193022007</v>
      </c>
      <c r="L587" s="50">
        <f t="shared" si="151"/>
        <v>2.981791596852083E-2</v>
      </c>
      <c r="M587" s="45">
        <v>5</v>
      </c>
      <c r="N587" s="45">
        <f t="shared" si="152"/>
        <v>12.808361298255502</v>
      </c>
      <c r="O587" s="18">
        <f t="shared" si="153"/>
        <v>5.1531152745068969E-2</v>
      </c>
      <c r="P587" s="37">
        <f t="shared" si="154"/>
        <v>40</v>
      </c>
      <c r="Q587" s="37">
        <f t="shared" si="155"/>
        <v>3.4426380534330465</v>
      </c>
      <c r="R587" s="37">
        <f t="shared" si="156"/>
        <v>244.26380534330465</v>
      </c>
    </row>
    <row r="588" spans="1:18" x14ac:dyDescent="0.25">
      <c r="A588" s="1" t="s">
        <v>1853</v>
      </c>
      <c r="B588" s="1" t="s">
        <v>2770</v>
      </c>
      <c r="C588" s="36">
        <v>39000</v>
      </c>
      <c r="D588" s="43">
        <v>5</v>
      </c>
      <c r="E588" s="43">
        <f t="shared" si="146"/>
        <v>12.820512820512819</v>
      </c>
      <c r="F588" s="6">
        <f t="shared" si="147"/>
        <v>0.4439285322239313</v>
      </c>
      <c r="G588" s="44">
        <v>10</v>
      </c>
      <c r="H588" s="44">
        <f t="shared" si="148"/>
        <v>25.641025641025639</v>
      </c>
      <c r="I588" s="14">
        <f t="shared" si="149"/>
        <v>0.53580660322970852</v>
      </c>
      <c r="J588" s="49">
        <v>30</v>
      </c>
      <c r="K588" s="49">
        <f t="shared" si="150"/>
        <v>76.92307692307692</v>
      </c>
      <c r="L588" s="50">
        <f t="shared" si="151"/>
        <v>0.44769307140890297</v>
      </c>
      <c r="M588" s="45">
        <v>45</v>
      </c>
      <c r="N588" s="45">
        <f t="shared" si="152"/>
        <v>115.38461538461539</v>
      </c>
      <c r="O588" s="18">
        <f t="shared" si="153"/>
        <v>0.46422037147136713</v>
      </c>
      <c r="P588" s="37">
        <f t="shared" si="154"/>
        <v>11.111111111111111</v>
      </c>
      <c r="Q588" s="37">
        <f t="shared" si="155"/>
        <v>0.95628834817584618</v>
      </c>
      <c r="R588" s="37">
        <f t="shared" si="156"/>
        <v>-4.3711651824153819</v>
      </c>
    </row>
    <row r="589" spans="1:18" x14ac:dyDescent="0.25">
      <c r="A589" s="1" t="s">
        <v>318</v>
      </c>
      <c r="B589" s="1" t="s">
        <v>2699</v>
      </c>
      <c r="C589" s="36">
        <v>38895</v>
      </c>
      <c r="D589" s="43">
        <v>5</v>
      </c>
      <c r="E589" s="43">
        <f t="shared" si="146"/>
        <v>12.855122766422419</v>
      </c>
      <c r="F589" s="6">
        <f t="shared" si="147"/>
        <v>0.44512695093799515</v>
      </c>
      <c r="G589" s="44">
        <v>12</v>
      </c>
      <c r="H589" s="44">
        <f t="shared" si="148"/>
        <v>30.852294639413806</v>
      </c>
      <c r="I589" s="14">
        <f t="shared" si="149"/>
        <v>0.6447036645108718</v>
      </c>
      <c r="J589" s="49">
        <v>34</v>
      </c>
      <c r="K589" s="49">
        <f t="shared" si="150"/>
        <v>87.414834811672449</v>
      </c>
      <c r="L589" s="50">
        <f t="shared" si="151"/>
        <v>0.50875520648601391</v>
      </c>
      <c r="M589" s="45">
        <v>51</v>
      </c>
      <c r="N589" s="45">
        <f t="shared" si="152"/>
        <v>131.12225221750867</v>
      </c>
      <c r="O589" s="18">
        <f t="shared" si="153"/>
        <v>0.52753671214897602</v>
      </c>
      <c r="P589" s="37">
        <f t="shared" si="154"/>
        <v>9.8039215686274517</v>
      </c>
      <c r="Q589" s="37">
        <f t="shared" si="155"/>
        <v>0.84378383662574674</v>
      </c>
      <c r="R589" s="37">
        <f t="shared" si="156"/>
        <v>-15.621616337425326</v>
      </c>
    </row>
    <row r="590" spans="1:18" x14ac:dyDescent="0.25">
      <c r="A590" s="1" t="s">
        <v>414</v>
      </c>
      <c r="B590" s="1" t="s">
        <v>2547</v>
      </c>
      <c r="C590" s="36">
        <v>38879</v>
      </c>
      <c r="D590" s="43">
        <v>8</v>
      </c>
      <c r="E590" s="43">
        <f t="shared" si="146"/>
        <v>20.576660922348825</v>
      </c>
      <c r="F590" s="6">
        <f t="shared" si="147"/>
        <v>0.71249621674357144</v>
      </c>
      <c r="G590" s="44">
        <v>6</v>
      </c>
      <c r="H590" s="44">
        <f t="shared" si="148"/>
        <v>15.432495691761618</v>
      </c>
      <c r="I590" s="14">
        <f t="shared" si="149"/>
        <v>0.32248449074243624</v>
      </c>
      <c r="J590" s="49">
        <v>13</v>
      </c>
      <c r="K590" s="49">
        <f t="shared" si="150"/>
        <v>33.437073998816842</v>
      </c>
      <c r="L590" s="50">
        <f t="shared" si="151"/>
        <v>0.19460410264694206</v>
      </c>
      <c r="M590" s="45">
        <v>27</v>
      </c>
      <c r="N590" s="45">
        <f t="shared" si="152"/>
        <v>69.44623061292728</v>
      </c>
      <c r="O590" s="18">
        <f t="shared" si="153"/>
        <v>0.27939907642763417</v>
      </c>
      <c r="P590" s="37">
        <f t="shared" si="154"/>
        <v>29.629629629629626</v>
      </c>
      <c r="Q590" s="37">
        <f t="shared" si="155"/>
        <v>2.5501022618022562</v>
      </c>
      <c r="R590" s="37">
        <f t="shared" si="156"/>
        <v>155.01022618022563</v>
      </c>
    </row>
    <row r="591" spans="1:18" x14ac:dyDescent="0.25">
      <c r="A591" s="1" t="s">
        <v>1446</v>
      </c>
      <c r="B591" s="1" t="s">
        <v>2776</v>
      </c>
      <c r="C591" s="36">
        <v>38871</v>
      </c>
      <c r="D591" s="43">
        <v>2</v>
      </c>
      <c r="E591" s="43">
        <f t="shared" si="146"/>
        <v>5.1452239458722442</v>
      </c>
      <c r="F591" s="6">
        <f t="shared" si="147"/>
        <v>0.17816071371185019</v>
      </c>
      <c r="G591" s="44">
        <v>31</v>
      </c>
      <c r="H591" s="44">
        <f t="shared" si="148"/>
        <v>79.750971161019777</v>
      </c>
      <c r="I591" s="14">
        <f t="shared" si="149"/>
        <v>1.6665127815202014</v>
      </c>
      <c r="J591" s="49">
        <v>45</v>
      </c>
      <c r="K591" s="49">
        <f t="shared" si="150"/>
        <v>115.7675387821255</v>
      </c>
      <c r="L591" s="50">
        <f t="shared" si="151"/>
        <v>0.67376822508864764</v>
      </c>
      <c r="M591" s="45">
        <v>78</v>
      </c>
      <c r="N591" s="45">
        <f t="shared" si="152"/>
        <v>200.66373388901752</v>
      </c>
      <c r="O591" s="18">
        <f t="shared" si="153"/>
        <v>0.80731900675219104</v>
      </c>
      <c r="P591" s="37">
        <f t="shared" si="154"/>
        <v>2.5641025641025639</v>
      </c>
      <c r="Q591" s="37">
        <f t="shared" si="155"/>
        <v>0.22068192650211835</v>
      </c>
      <c r="R591" s="37">
        <f t="shared" si="156"/>
        <v>-77.931807349788158</v>
      </c>
    </row>
    <row r="592" spans="1:18" x14ac:dyDescent="0.25">
      <c r="A592" s="1" t="s">
        <v>364</v>
      </c>
      <c r="B592" s="1" t="s">
        <v>2717</v>
      </c>
      <c r="C592" s="36">
        <v>38809</v>
      </c>
      <c r="D592" s="43">
        <v>28</v>
      </c>
      <c r="E592" s="43">
        <f t="shared" si="146"/>
        <v>72.148213043366226</v>
      </c>
      <c r="F592" s="6">
        <f t="shared" si="147"/>
        <v>2.4982347248758434</v>
      </c>
      <c r="G592" s="44">
        <v>19</v>
      </c>
      <c r="H592" s="44">
        <f t="shared" si="148"/>
        <v>48.957715993712803</v>
      </c>
      <c r="I592" s="14">
        <f t="shared" si="149"/>
        <v>1.023042832830565</v>
      </c>
      <c r="J592" s="49">
        <v>142</v>
      </c>
      <c r="K592" s="49">
        <f t="shared" si="150"/>
        <v>365.89450900564304</v>
      </c>
      <c r="L592" s="50">
        <f t="shared" si="151"/>
        <v>2.1295096751290545</v>
      </c>
      <c r="M592" s="45">
        <v>189</v>
      </c>
      <c r="N592" s="45">
        <f t="shared" si="152"/>
        <v>487.00043804272207</v>
      </c>
      <c r="O592" s="18">
        <f t="shared" si="153"/>
        <v>1.9593212102092281</v>
      </c>
      <c r="P592" s="37">
        <f t="shared" si="154"/>
        <v>14.814814814814813</v>
      </c>
      <c r="Q592" s="37">
        <f t="shared" si="155"/>
        <v>1.2750511309011281</v>
      </c>
      <c r="R592" s="37">
        <f t="shared" si="156"/>
        <v>27.505113090112808</v>
      </c>
    </row>
    <row r="593" spans="1:18" x14ac:dyDescent="0.25">
      <c r="A593" s="1" t="s">
        <v>389</v>
      </c>
      <c r="B593" s="1" t="s">
        <v>2784</v>
      </c>
      <c r="C593" s="36">
        <v>38738</v>
      </c>
      <c r="D593" s="43">
        <v>1</v>
      </c>
      <c r="E593" s="43">
        <f t="shared" si="146"/>
        <v>2.581444576384945</v>
      </c>
      <c r="F593" s="6">
        <f t="shared" si="147"/>
        <v>8.9386198341335751E-2</v>
      </c>
      <c r="G593" s="44">
        <v>1</v>
      </c>
      <c r="H593" s="44">
        <f t="shared" si="148"/>
        <v>2.581444576384945</v>
      </c>
      <c r="I593" s="14">
        <f t="shared" si="149"/>
        <v>5.3943046946044272E-2</v>
      </c>
      <c r="J593" s="49">
        <v>1</v>
      </c>
      <c r="K593" s="49">
        <f t="shared" si="150"/>
        <v>2.581444576384945</v>
      </c>
      <c r="L593" s="50">
        <f t="shared" si="151"/>
        <v>1.5024033063957196E-2</v>
      </c>
      <c r="M593" s="45">
        <v>3</v>
      </c>
      <c r="N593" s="45">
        <f t="shared" si="152"/>
        <v>7.7443337291548353</v>
      </c>
      <c r="O593" s="18">
        <f t="shared" si="153"/>
        <v>3.115733816473629E-2</v>
      </c>
      <c r="P593" s="37">
        <f t="shared" si="154"/>
        <v>33.333333333333329</v>
      </c>
      <c r="Q593" s="37">
        <f t="shared" si="155"/>
        <v>2.8688650445275381</v>
      </c>
      <c r="R593" s="37">
        <f t="shared" si="156"/>
        <v>186.8865044527538</v>
      </c>
    </row>
    <row r="594" spans="1:18" x14ac:dyDescent="0.25">
      <c r="A594" s="1" t="s">
        <v>348</v>
      </c>
      <c r="B594" s="1" t="s">
        <v>2712</v>
      </c>
      <c r="C594" s="36">
        <v>38696</v>
      </c>
      <c r="D594" s="43">
        <v>8</v>
      </c>
      <c r="E594" s="43">
        <f t="shared" si="146"/>
        <v>20.673971469919369</v>
      </c>
      <c r="F594" s="6">
        <f t="shared" si="147"/>
        <v>0.71586573317069757</v>
      </c>
      <c r="G594" s="44">
        <v>3</v>
      </c>
      <c r="H594" s="44">
        <f t="shared" si="148"/>
        <v>7.7527393012197638</v>
      </c>
      <c r="I594" s="14">
        <f t="shared" si="149"/>
        <v>0.16200478751776901</v>
      </c>
      <c r="J594" s="49">
        <v>10</v>
      </c>
      <c r="K594" s="49">
        <f t="shared" si="150"/>
        <v>25.842464337399214</v>
      </c>
      <c r="L594" s="50">
        <f t="shared" si="151"/>
        <v>0.15040339901580885</v>
      </c>
      <c r="M594" s="45">
        <v>21</v>
      </c>
      <c r="N594" s="45">
        <f t="shared" si="152"/>
        <v>54.269175108538349</v>
      </c>
      <c r="O594" s="18">
        <f t="shared" si="153"/>
        <v>0.21833809077886296</v>
      </c>
      <c r="P594" s="37">
        <f t="shared" si="154"/>
        <v>38.095238095238095</v>
      </c>
      <c r="Q594" s="37">
        <f t="shared" si="155"/>
        <v>3.2787029080314727</v>
      </c>
      <c r="R594" s="37">
        <f t="shared" si="156"/>
        <v>227.87029080314727</v>
      </c>
    </row>
    <row r="595" spans="1:18" x14ac:dyDescent="0.25">
      <c r="A595" s="1" t="s">
        <v>711</v>
      </c>
      <c r="B595" s="1" t="s">
        <v>2744</v>
      </c>
      <c r="C595" s="36">
        <v>38656</v>
      </c>
      <c r="D595" s="43">
        <v>2</v>
      </c>
      <c r="E595" s="43">
        <f t="shared" si="146"/>
        <v>5.1738410596026485</v>
      </c>
      <c r="F595" s="6">
        <f t="shared" si="147"/>
        <v>0.17915162206884647</v>
      </c>
      <c r="G595" s="44">
        <v>6</v>
      </c>
      <c r="H595" s="44">
        <f t="shared" si="148"/>
        <v>15.521523178807946</v>
      </c>
      <c r="I595" s="14">
        <f t="shared" si="149"/>
        <v>0.32434484984414269</v>
      </c>
      <c r="J595" s="49">
        <v>21</v>
      </c>
      <c r="K595" s="49">
        <f t="shared" si="150"/>
        <v>54.325331125827816</v>
      </c>
      <c r="L595" s="50">
        <f t="shared" si="151"/>
        <v>0.31617396651135787</v>
      </c>
      <c r="M595" s="45">
        <v>29</v>
      </c>
      <c r="N595" s="45">
        <f t="shared" si="152"/>
        <v>75.020695364238406</v>
      </c>
      <c r="O595" s="18">
        <f t="shared" si="153"/>
        <v>0.30182650394023419</v>
      </c>
      <c r="P595" s="37">
        <f t="shared" si="154"/>
        <v>6.8965517241379306</v>
      </c>
      <c r="Q595" s="37">
        <f t="shared" si="155"/>
        <v>0.59355828507466313</v>
      </c>
      <c r="R595" s="37">
        <f t="shared" si="156"/>
        <v>-40.644171492533687</v>
      </c>
    </row>
    <row r="596" spans="1:18" x14ac:dyDescent="0.25">
      <c r="A596" s="1" t="s">
        <v>1741</v>
      </c>
      <c r="B596" s="1" t="s">
        <v>2761</v>
      </c>
      <c r="C596" s="36">
        <v>38503</v>
      </c>
      <c r="D596" s="43">
        <v>4</v>
      </c>
      <c r="E596" s="43">
        <f t="shared" si="146"/>
        <v>10.388800872659274</v>
      </c>
      <c r="F596" s="6">
        <f t="shared" si="147"/>
        <v>0.35972703959137359</v>
      </c>
      <c r="G596" s="44">
        <v>27</v>
      </c>
      <c r="H596" s="44">
        <f t="shared" si="148"/>
        <v>70.124405890450092</v>
      </c>
      <c r="I596" s="14">
        <f t="shared" si="149"/>
        <v>1.4653516692228736</v>
      </c>
      <c r="J596" s="49">
        <v>30</v>
      </c>
      <c r="K596" s="49">
        <f t="shared" si="150"/>
        <v>77.916006544944551</v>
      </c>
      <c r="L596" s="50">
        <f t="shared" si="151"/>
        <v>0.45347193166629135</v>
      </c>
      <c r="M596" s="45">
        <v>61</v>
      </c>
      <c r="N596" s="45">
        <f t="shared" si="152"/>
        <v>158.42921330805393</v>
      </c>
      <c r="O596" s="18">
        <f t="shared" si="153"/>
        <v>0.63739925819943744</v>
      </c>
      <c r="P596" s="37">
        <f t="shared" si="154"/>
        <v>6.557377049180328</v>
      </c>
      <c r="Q596" s="37">
        <f t="shared" si="155"/>
        <v>0.56436689400541751</v>
      </c>
      <c r="R596" s="37">
        <f t="shared" si="156"/>
        <v>-43.563310599458248</v>
      </c>
    </row>
    <row r="597" spans="1:18" x14ac:dyDescent="0.25">
      <c r="A597" s="1" t="s">
        <v>869</v>
      </c>
      <c r="B597" s="1" t="s">
        <v>2790</v>
      </c>
      <c r="C597" s="36">
        <v>38297</v>
      </c>
      <c r="D597" s="43">
        <v>5</v>
      </c>
      <c r="E597" s="43">
        <f t="shared" si="146"/>
        <v>13.055852938872498</v>
      </c>
      <c r="F597" s="6">
        <f t="shared" si="147"/>
        <v>0.45207751930264306</v>
      </c>
      <c r="G597" s="44">
        <v>25</v>
      </c>
      <c r="H597" s="44">
        <f t="shared" si="148"/>
        <v>65.279264694362482</v>
      </c>
      <c r="I597" s="14">
        <f t="shared" si="149"/>
        <v>1.3641053820115563</v>
      </c>
      <c r="J597" s="49">
        <v>44</v>
      </c>
      <c r="K597" s="49">
        <f t="shared" si="150"/>
        <v>114.89150586207798</v>
      </c>
      <c r="L597" s="50">
        <f t="shared" si="151"/>
        <v>0.66866970479643961</v>
      </c>
      <c r="M597" s="45">
        <v>74</v>
      </c>
      <c r="N597" s="45">
        <f t="shared" si="152"/>
        <v>193.22662349531296</v>
      </c>
      <c r="O597" s="18">
        <f t="shared" si="153"/>
        <v>0.77739770278865206</v>
      </c>
      <c r="P597" s="37">
        <f t="shared" si="154"/>
        <v>6.756756756756757</v>
      </c>
      <c r="Q597" s="37">
        <f t="shared" si="155"/>
        <v>0.58152669821504166</v>
      </c>
      <c r="R597" s="37">
        <f t="shared" si="156"/>
        <v>-41.847330178495831</v>
      </c>
    </row>
    <row r="598" spans="1:18" x14ac:dyDescent="0.25">
      <c r="A598" s="1" t="s">
        <v>618</v>
      </c>
      <c r="B598" s="1" t="s">
        <v>2767</v>
      </c>
      <c r="C598" s="36">
        <v>38288</v>
      </c>
      <c r="D598" s="43">
        <v>3</v>
      </c>
      <c r="E598" s="43">
        <f t="shared" si="146"/>
        <v>7.8353531132469705</v>
      </c>
      <c r="F598" s="6">
        <f t="shared" si="147"/>
        <v>0.27131027094755517</v>
      </c>
      <c r="G598" s="44">
        <v>9</v>
      </c>
      <c r="H598" s="44">
        <f t="shared" si="148"/>
        <v>23.506059339740911</v>
      </c>
      <c r="I598" s="14">
        <f t="shared" si="149"/>
        <v>0.49119337059555912</v>
      </c>
      <c r="J598" s="49">
        <v>29</v>
      </c>
      <c r="K598" s="49">
        <f t="shared" si="150"/>
        <v>75.741746761387375</v>
      </c>
      <c r="L598" s="50">
        <f t="shared" si="151"/>
        <v>0.44081771813925097</v>
      </c>
      <c r="M598" s="45">
        <v>41</v>
      </c>
      <c r="N598" s="45">
        <f t="shared" si="152"/>
        <v>107.08315921437526</v>
      </c>
      <c r="O598" s="18">
        <f t="shared" si="153"/>
        <v>0.43082159422314853</v>
      </c>
      <c r="P598" s="37">
        <f t="shared" si="154"/>
        <v>7.3170731707317067</v>
      </c>
      <c r="Q598" s="37">
        <f t="shared" si="155"/>
        <v>0.62975086343287434</v>
      </c>
      <c r="R598" s="37">
        <f t="shared" si="156"/>
        <v>-37.024913656712563</v>
      </c>
    </row>
    <row r="599" spans="1:18" x14ac:dyDescent="0.25">
      <c r="A599" s="1" t="s">
        <v>813</v>
      </c>
      <c r="B599" s="1" t="s">
        <v>2765</v>
      </c>
      <c r="C599" s="36">
        <v>38236</v>
      </c>
      <c r="D599" s="43">
        <v>19</v>
      </c>
      <c r="E599" s="43">
        <f t="shared" si="146"/>
        <v>49.691390312794226</v>
      </c>
      <c r="F599" s="6">
        <f t="shared" si="147"/>
        <v>1.7206352253265671</v>
      </c>
      <c r="G599" s="44">
        <v>33</v>
      </c>
      <c r="H599" s="44">
        <f t="shared" si="148"/>
        <v>86.306098964326821</v>
      </c>
      <c r="I599" s="14">
        <f t="shared" si="149"/>
        <v>1.8034917312392373</v>
      </c>
      <c r="J599" s="49">
        <v>27</v>
      </c>
      <c r="K599" s="49">
        <f t="shared" si="150"/>
        <v>70.61408097081285</v>
      </c>
      <c r="L599" s="50">
        <f t="shared" si="151"/>
        <v>0.41097465232902219</v>
      </c>
      <c r="M599" s="45">
        <v>79</v>
      </c>
      <c r="N599" s="45">
        <f t="shared" si="152"/>
        <v>206.61157024793388</v>
      </c>
      <c r="O599" s="18">
        <f t="shared" si="153"/>
        <v>0.8312485990534122</v>
      </c>
      <c r="P599" s="37">
        <f t="shared" si="154"/>
        <v>24.050632911392405</v>
      </c>
      <c r="Q599" s="37">
        <f t="shared" si="155"/>
        <v>2.0699406017477178</v>
      </c>
      <c r="R599" s="37">
        <f t="shared" si="156"/>
        <v>106.99406017477177</v>
      </c>
    </row>
    <row r="600" spans="1:18" x14ac:dyDescent="0.25">
      <c r="A600" s="1" t="s">
        <v>597</v>
      </c>
      <c r="B600" s="1" t="s">
        <v>2756</v>
      </c>
      <c r="C600" s="36">
        <v>38196</v>
      </c>
      <c r="D600" s="43">
        <v>17</v>
      </c>
      <c r="E600" s="43">
        <f t="shared" si="146"/>
        <v>44.507278249031309</v>
      </c>
      <c r="F600" s="6">
        <f t="shared" si="147"/>
        <v>1.5411279550972168</v>
      </c>
      <c r="G600" s="44">
        <v>16</v>
      </c>
      <c r="H600" s="44">
        <f t="shared" si="148"/>
        <v>41.889203057911821</v>
      </c>
      <c r="I600" s="14">
        <f t="shared" si="149"/>
        <v>0.8753359524959109</v>
      </c>
      <c r="J600" s="49">
        <v>67</v>
      </c>
      <c r="K600" s="49">
        <f t="shared" si="150"/>
        <v>175.41103780500575</v>
      </c>
      <c r="L600" s="50">
        <f t="shared" si="151"/>
        <v>1.020893981561301</v>
      </c>
      <c r="M600" s="45">
        <v>100</v>
      </c>
      <c r="N600" s="45">
        <f t="shared" si="152"/>
        <v>261.80751911194886</v>
      </c>
      <c r="O600" s="18">
        <f t="shared" si="153"/>
        <v>1.0533153260599315</v>
      </c>
      <c r="P600" s="37">
        <f t="shared" si="154"/>
        <v>17</v>
      </c>
      <c r="Q600" s="37">
        <f t="shared" si="155"/>
        <v>1.4631211727090447</v>
      </c>
      <c r="R600" s="37">
        <f t="shared" si="156"/>
        <v>46.312117270904473</v>
      </c>
    </row>
    <row r="601" spans="1:18" x14ac:dyDescent="0.25">
      <c r="A601" s="1" t="s">
        <v>643</v>
      </c>
      <c r="B601" s="1" t="s">
        <v>2754</v>
      </c>
      <c r="C601" s="36">
        <v>38186</v>
      </c>
      <c r="D601" s="43">
        <v>24</v>
      </c>
      <c r="E601" s="43">
        <f t="shared" si="146"/>
        <v>62.850259257319443</v>
      </c>
      <c r="F601" s="6">
        <f t="shared" si="147"/>
        <v>2.1762798206756386</v>
      </c>
      <c r="G601" s="44">
        <v>7</v>
      </c>
      <c r="H601" s="44">
        <f t="shared" si="148"/>
        <v>18.331325616718171</v>
      </c>
      <c r="I601" s="14">
        <f t="shared" si="149"/>
        <v>0.38305976714426859</v>
      </c>
      <c r="J601" s="49">
        <v>44</v>
      </c>
      <c r="K601" s="49">
        <f t="shared" si="150"/>
        <v>115.22547530508564</v>
      </c>
      <c r="L601" s="50">
        <f t="shared" si="151"/>
        <v>0.67061341027049837</v>
      </c>
      <c r="M601" s="45">
        <v>75</v>
      </c>
      <c r="N601" s="45">
        <f t="shared" si="152"/>
        <v>196.40706017912325</v>
      </c>
      <c r="O601" s="18">
        <f t="shared" si="153"/>
        <v>0.79019337311158167</v>
      </c>
      <c r="P601" s="37">
        <f t="shared" si="154"/>
        <v>32</v>
      </c>
      <c r="Q601" s="37">
        <f t="shared" si="155"/>
        <v>2.7541104427464371</v>
      </c>
      <c r="R601" s="37">
        <f t="shared" si="156"/>
        <v>175.4110442746437</v>
      </c>
    </row>
    <row r="602" spans="1:18" x14ac:dyDescent="0.25">
      <c r="A602" s="1" t="s">
        <v>107</v>
      </c>
      <c r="B602" s="1" t="s">
        <v>2772</v>
      </c>
      <c r="C602" s="36">
        <v>38185</v>
      </c>
      <c r="D602" s="43">
        <v>9</v>
      </c>
      <c r="E602" s="43">
        <f t="shared" si="146"/>
        <v>23.56946444939112</v>
      </c>
      <c r="F602" s="6">
        <f t="shared" si="147"/>
        <v>0.81612630514914175</v>
      </c>
      <c r="G602" s="44">
        <v>3</v>
      </c>
      <c r="H602" s="44">
        <f t="shared" si="148"/>
        <v>7.8564881497970402</v>
      </c>
      <c r="I602" s="14">
        <f t="shared" si="149"/>
        <v>0.16417277092543117</v>
      </c>
      <c r="J602" s="49">
        <v>22</v>
      </c>
      <c r="K602" s="49">
        <f t="shared" si="150"/>
        <v>57.614246431844961</v>
      </c>
      <c r="L602" s="50">
        <f t="shared" si="151"/>
        <v>0.33531548624576729</v>
      </c>
      <c r="M602" s="45">
        <v>34</v>
      </c>
      <c r="N602" s="45">
        <f t="shared" si="152"/>
        <v>89.040199031033126</v>
      </c>
      <c r="O602" s="18">
        <f t="shared" si="153"/>
        <v>0.35823037700727905</v>
      </c>
      <c r="P602" s="37">
        <f t="shared" si="154"/>
        <v>26.47058823529412</v>
      </c>
      <c r="Q602" s="37">
        <f t="shared" si="155"/>
        <v>2.2782163588895163</v>
      </c>
      <c r="R602" s="37">
        <f t="shared" si="156"/>
        <v>127.82163588895163</v>
      </c>
    </row>
    <row r="603" spans="1:18" x14ac:dyDescent="0.25">
      <c r="A603" s="1" t="s">
        <v>100</v>
      </c>
      <c r="B603" s="1" t="s">
        <v>2805</v>
      </c>
      <c r="C603" s="36">
        <v>38122</v>
      </c>
      <c r="D603" s="43">
        <v>1</v>
      </c>
      <c r="E603" s="43">
        <f t="shared" si="146"/>
        <v>2.6231572320444889</v>
      </c>
      <c r="F603" s="6">
        <f t="shared" si="147"/>
        <v>9.0830558505499828E-2</v>
      </c>
      <c r="G603" s="44"/>
      <c r="H603" s="44"/>
      <c r="I603" s="14"/>
      <c r="J603" s="49">
        <v>3</v>
      </c>
      <c r="K603" s="49">
        <f t="shared" si="150"/>
        <v>7.8694716961334663</v>
      </c>
      <c r="L603" s="50">
        <f t="shared" si="151"/>
        <v>4.5800403402096471E-2</v>
      </c>
      <c r="M603" s="45">
        <v>4</v>
      </c>
      <c r="N603" s="45">
        <f t="shared" si="152"/>
        <v>10.492628928177956</v>
      </c>
      <c r="O603" s="18">
        <f t="shared" si="153"/>
        <v>4.2214398189166516E-2</v>
      </c>
      <c r="P603" s="37">
        <f t="shared" si="154"/>
        <v>25</v>
      </c>
      <c r="Q603" s="37">
        <f t="shared" si="155"/>
        <v>2.1516487833956539</v>
      </c>
      <c r="R603" s="37">
        <f t="shared" si="156"/>
        <v>115.16487833956539</v>
      </c>
    </row>
    <row r="604" spans="1:18" x14ac:dyDescent="0.25">
      <c r="A604" s="1" t="s">
        <v>1485</v>
      </c>
      <c r="B604" s="1" t="s">
        <v>2781</v>
      </c>
      <c r="C604" s="36">
        <v>38103</v>
      </c>
      <c r="D604" s="43">
        <v>8</v>
      </c>
      <c r="E604" s="43">
        <f t="shared" si="146"/>
        <v>20.995722121617721</v>
      </c>
      <c r="F604" s="6">
        <f t="shared" si="147"/>
        <v>0.72700680814563978</v>
      </c>
      <c r="G604" s="44">
        <v>57</v>
      </c>
      <c r="H604" s="44">
        <f>((G604/($C604/100000)))</f>
        <v>149.59452011652627</v>
      </c>
      <c r="I604" s="14">
        <f>((G604/$C604)/($G$1999/$C$1999))</f>
        <v>3.1259955357311551</v>
      </c>
      <c r="J604" s="49">
        <v>90</v>
      </c>
      <c r="K604" s="49">
        <f t="shared" si="150"/>
        <v>236.20187386819936</v>
      </c>
      <c r="L604" s="50">
        <f t="shared" si="151"/>
        <v>1.3746972509997022</v>
      </c>
      <c r="M604" s="45">
        <v>155</v>
      </c>
      <c r="N604" s="45">
        <f t="shared" si="152"/>
        <v>406.79211610634337</v>
      </c>
      <c r="O604" s="18">
        <f t="shared" si="153"/>
        <v>1.6366236228377549</v>
      </c>
      <c r="P604" s="37">
        <f t="shared" si="154"/>
        <v>5.161290322580645</v>
      </c>
      <c r="Q604" s="37">
        <f t="shared" si="155"/>
        <v>0.44421136173329628</v>
      </c>
      <c r="R604" s="37">
        <f t="shared" si="156"/>
        <v>-55.578863826670364</v>
      </c>
    </row>
    <row r="605" spans="1:18" x14ac:dyDescent="0.25">
      <c r="A605" s="1" t="s">
        <v>85</v>
      </c>
      <c r="B605" s="1" t="s">
        <v>2812</v>
      </c>
      <c r="C605" s="36">
        <v>38101</v>
      </c>
      <c r="D605" s="43">
        <v>4</v>
      </c>
      <c r="E605" s="43">
        <f t="shared" si="146"/>
        <v>10.49841211516758</v>
      </c>
      <c r="F605" s="6">
        <f t="shared" si="147"/>
        <v>0.36352248511552604</v>
      </c>
      <c r="G605" s="44">
        <v>2</v>
      </c>
      <c r="H605" s="44">
        <f>((G605/($C605/100000)))</f>
        <v>5.2492060575837902</v>
      </c>
      <c r="I605" s="14">
        <f>((G605/$C605)/($G$1999/$C$1999))</f>
        <v>0.10968981142730443</v>
      </c>
      <c r="J605" s="49">
        <v>24</v>
      </c>
      <c r="K605" s="49">
        <f t="shared" si="150"/>
        <v>62.990472691005486</v>
      </c>
      <c r="L605" s="50">
        <f t="shared" si="151"/>
        <v>0.36660517645095331</v>
      </c>
      <c r="M605" s="45">
        <v>30</v>
      </c>
      <c r="N605" s="45">
        <f t="shared" si="152"/>
        <v>78.738090863756852</v>
      </c>
      <c r="O605" s="18">
        <f t="shared" si="153"/>
        <v>0.31678249017756865</v>
      </c>
      <c r="P605" s="37">
        <f t="shared" si="154"/>
        <v>13.333333333333334</v>
      </c>
      <c r="Q605" s="37">
        <f t="shared" si="155"/>
        <v>1.1475460178110155</v>
      </c>
      <c r="R605" s="37">
        <f t="shared" si="156"/>
        <v>14.754601781101551</v>
      </c>
    </row>
    <row r="606" spans="1:18" x14ac:dyDescent="0.25">
      <c r="A606" s="1" t="s">
        <v>442</v>
      </c>
      <c r="B606" s="1" t="s">
        <v>2785</v>
      </c>
      <c r="C606" s="36">
        <v>37993</v>
      </c>
      <c r="D606" s="43">
        <v>8</v>
      </c>
      <c r="E606" s="43">
        <f t="shared" si="146"/>
        <v>21.056510409812333</v>
      </c>
      <c r="F606" s="6">
        <f t="shared" si="147"/>
        <v>0.7291116892789018</v>
      </c>
      <c r="G606" s="44">
        <v>5</v>
      </c>
      <c r="H606" s="44">
        <f>((G606/($C606/100000)))</f>
        <v>13.16031900613271</v>
      </c>
      <c r="I606" s="14">
        <f>((G606/$C606)/($G$1999/$C$1999))</f>
        <v>0.27500404713971821</v>
      </c>
      <c r="J606" s="49">
        <v>21</v>
      </c>
      <c r="K606" s="49">
        <f t="shared" si="150"/>
        <v>55.273339825757375</v>
      </c>
      <c r="L606" s="50">
        <f t="shared" si="151"/>
        <v>0.32169138655707763</v>
      </c>
      <c r="M606" s="45">
        <v>34</v>
      </c>
      <c r="N606" s="45">
        <f t="shared" si="152"/>
        <v>89.490169241702418</v>
      </c>
      <c r="O606" s="18">
        <f t="shared" si="153"/>
        <v>0.36004071660629455</v>
      </c>
      <c r="P606" s="37">
        <f t="shared" si="154"/>
        <v>23.52941176470588</v>
      </c>
      <c r="Q606" s="37">
        <f t="shared" si="155"/>
        <v>2.0250812079017919</v>
      </c>
      <c r="R606" s="37">
        <f t="shared" si="156"/>
        <v>102.50812079017919</v>
      </c>
    </row>
    <row r="607" spans="1:18" x14ac:dyDescent="0.25">
      <c r="A607" s="1" t="s">
        <v>554</v>
      </c>
      <c r="B607" s="1" t="s">
        <v>2742</v>
      </c>
      <c r="C607" s="36">
        <v>37913</v>
      </c>
      <c r="D607" s="43">
        <v>3</v>
      </c>
      <c r="E607" s="43">
        <f t="shared" si="146"/>
        <v>7.9128531110700813</v>
      </c>
      <c r="F607" s="6">
        <f t="shared" si="147"/>
        <v>0.27399381884947099</v>
      </c>
      <c r="G607" s="44">
        <v>1</v>
      </c>
      <c r="H607" s="44">
        <f>((G607/($C607/100000)))</f>
        <v>2.6376177036900268</v>
      </c>
      <c r="I607" s="14">
        <f>((G607/$C607)/($G$1999/$C$1999))</f>
        <v>5.5116866314875189E-2</v>
      </c>
      <c r="J607" s="49">
        <v>9</v>
      </c>
      <c r="K607" s="49">
        <f t="shared" si="150"/>
        <v>23.738559333210244</v>
      </c>
      <c r="L607" s="50">
        <f t="shared" si="151"/>
        <v>0.13815865100319585</v>
      </c>
      <c r="M607" s="45">
        <v>13</v>
      </c>
      <c r="N607" s="45">
        <f t="shared" si="152"/>
        <v>34.289030147970351</v>
      </c>
      <c r="O607" s="18">
        <f t="shared" si="153"/>
        <v>0.13795310804325875</v>
      </c>
      <c r="P607" s="37">
        <f t="shared" si="154"/>
        <v>23.076923076923077</v>
      </c>
      <c r="Q607" s="37">
        <f t="shared" si="155"/>
        <v>1.9861373385190653</v>
      </c>
      <c r="R607" s="37">
        <f t="shared" si="156"/>
        <v>98.613733851906531</v>
      </c>
    </row>
    <row r="608" spans="1:18" x14ac:dyDescent="0.25">
      <c r="A608" s="1" t="s">
        <v>879</v>
      </c>
      <c r="B608" s="1" t="s">
        <v>2734</v>
      </c>
      <c r="C608" s="36">
        <v>37859</v>
      </c>
      <c r="D608" s="43"/>
      <c r="E608" s="43"/>
      <c r="F608" s="6"/>
      <c r="G608" s="44">
        <v>8</v>
      </c>
      <c r="H608" s="44">
        <f>((G608/($C608/100000)))</f>
        <v>21.131038854697696</v>
      </c>
      <c r="I608" s="14">
        <f>((G608/$C608)/($G$1999/$C$1999))</f>
        <v>0.44156385590657188</v>
      </c>
      <c r="J608" s="49">
        <v>42</v>
      </c>
      <c r="K608" s="49">
        <f t="shared" si="150"/>
        <v>110.9379539871629</v>
      </c>
      <c r="L608" s="50">
        <f t="shared" si="151"/>
        <v>0.64565999363232263</v>
      </c>
      <c r="M608" s="45">
        <v>50</v>
      </c>
      <c r="N608" s="45">
        <f t="shared" si="152"/>
        <v>132.06899284186059</v>
      </c>
      <c r="O608" s="18">
        <f t="shared" si="153"/>
        <v>0.53134567994644788</v>
      </c>
      <c r="P608" s="37">
        <f t="shared" si="154"/>
        <v>0</v>
      </c>
      <c r="Q608" s="37">
        <f t="shared" si="155"/>
        <v>0</v>
      </c>
      <c r="R608" s="37">
        <f t="shared" si="156"/>
        <v>-100</v>
      </c>
    </row>
    <row r="609" spans="1:18" x14ac:dyDescent="0.25">
      <c r="A609" s="1" t="s">
        <v>346</v>
      </c>
      <c r="B609" s="1" t="s">
        <v>2718</v>
      </c>
      <c r="C609" s="36">
        <v>37840</v>
      </c>
      <c r="D609" s="43">
        <v>1</v>
      </c>
      <c r="E609" s="43">
        <f>((D609/($C609/100000)))</f>
        <v>2.6427061310782238</v>
      </c>
      <c r="F609" s="6">
        <f>((D609/$C609)/(D$1999/$C$1999))</f>
        <v>9.1507467001761739E-2</v>
      </c>
      <c r="G609" s="44"/>
      <c r="H609" s="44"/>
      <c r="I609" s="14"/>
      <c r="J609" s="49"/>
      <c r="K609" s="49"/>
      <c r="L609" s="50"/>
      <c r="M609" s="45">
        <v>1</v>
      </c>
      <c r="N609" s="45">
        <f t="shared" si="152"/>
        <v>2.6427061310782238</v>
      </c>
      <c r="O609" s="18">
        <f t="shared" si="153"/>
        <v>1.0632249522776201E-2</v>
      </c>
      <c r="P609" s="37">
        <f t="shared" si="154"/>
        <v>100</v>
      </c>
      <c r="Q609" s="37">
        <f t="shared" si="155"/>
        <v>8.6065951335826156</v>
      </c>
      <c r="R609" s="37">
        <f t="shared" si="156"/>
        <v>760.65951335826162</v>
      </c>
    </row>
    <row r="610" spans="1:18" x14ac:dyDescent="0.25">
      <c r="A610" s="1" t="s">
        <v>246</v>
      </c>
      <c r="B610" s="1" t="s">
        <v>2758</v>
      </c>
      <c r="C610" s="36">
        <v>37792</v>
      </c>
      <c r="D610" s="43">
        <v>4</v>
      </c>
      <c r="E610" s="43">
        <f>((D610/($C610/100000)))</f>
        <v>10.584250635055039</v>
      </c>
      <c r="F610" s="6">
        <f>((D610/$C610)/(D$1999/$C$1999))</f>
        <v>0.36649476623059529</v>
      </c>
      <c r="G610" s="44">
        <v>3</v>
      </c>
      <c r="H610" s="44">
        <f t="shared" ref="H610:H640" si="157">((G610/($C610/100000)))</f>
        <v>7.938187976291279</v>
      </c>
      <c r="I610" s="14">
        <f t="shared" ref="I610:I640" si="158">((G610/$C610)/($G$1999/$C$1999))</f>
        <v>0.16588000787964619</v>
      </c>
      <c r="J610" s="49">
        <v>18</v>
      </c>
      <c r="K610" s="49">
        <f t="shared" ref="K610:K630" si="159">((J610/($C610/100000)))</f>
        <v>47.629127857747676</v>
      </c>
      <c r="L610" s="50">
        <f t="shared" ref="L610:L630" si="160">((J610/$C610)/($J$1999/$C$1999))</f>
        <v>0.27720199700911119</v>
      </c>
      <c r="M610" s="45">
        <v>25</v>
      </c>
      <c r="N610" s="45">
        <f t="shared" si="152"/>
        <v>66.151566469093993</v>
      </c>
      <c r="O610" s="18">
        <f t="shared" si="153"/>
        <v>0.26614384125069557</v>
      </c>
      <c r="P610" s="37">
        <f t="shared" si="154"/>
        <v>16</v>
      </c>
      <c r="Q610" s="37">
        <f t="shared" si="155"/>
        <v>1.3770552213732186</v>
      </c>
      <c r="R610" s="37">
        <f t="shared" si="156"/>
        <v>37.705522137321857</v>
      </c>
    </row>
    <row r="611" spans="1:18" x14ac:dyDescent="0.25">
      <c r="A611" s="1" t="s">
        <v>1188</v>
      </c>
      <c r="B611" s="1" t="s">
        <v>2764</v>
      </c>
      <c r="C611" s="36">
        <v>37718</v>
      </c>
      <c r="D611" s="43">
        <v>2</v>
      </c>
      <c r="E611" s="43">
        <f>((D611/($C611/100000)))</f>
        <v>5.3025080863248313</v>
      </c>
      <c r="F611" s="6">
        <f>((D611/$C611)/(D$1999/$C$1999))</f>
        <v>0.18360690128568133</v>
      </c>
      <c r="G611" s="44">
        <v>10</v>
      </c>
      <c r="H611" s="44">
        <f t="shared" si="157"/>
        <v>26.512540431624156</v>
      </c>
      <c r="I611" s="14">
        <f t="shared" si="158"/>
        <v>0.55401817503469508</v>
      </c>
      <c r="J611" s="49">
        <v>16</v>
      </c>
      <c r="K611" s="49">
        <f t="shared" si="159"/>
        <v>42.42006469059865</v>
      </c>
      <c r="L611" s="50">
        <f t="shared" si="160"/>
        <v>0.24688519765908007</v>
      </c>
      <c r="M611" s="45">
        <v>28</v>
      </c>
      <c r="N611" s="45">
        <f t="shared" si="152"/>
        <v>74.235113208547645</v>
      </c>
      <c r="O611" s="18">
        <f t="shared" si="153"/>
        <v>0.29866591585905511</v>
      </c>
      <c r="P611" s="37">
        <f t="shared" si="154"/>
        <v>7.1428571428571423</v>
      </c>
      <c r="Q611" s="37">
        <f t="shared" si="155"/>
        <v>0.6147567952559011</v>
      </c>
      <c r="R611" s="37">
        <f t="shared" si="156"/>
        <v>-38.52432047440989</v>
      </c>
    </row>
    <row r="612" spans="1:18" x14ac:dyDescent="0.25">
      <c r="A612" s="1" t="s">
        <v>467</v>
      </c>
      <c r="B612" s="1" t="s">
        <v>2792</v>
      </c>
      <c r="C612" s="36">
        <v>37628</v>
      </c>
      <c r="D612" s="43">
        <v>1</v>
      </c>
      <c r="E612" s="43">
        <f>((D612/($C612/100000)))</f>
        <v>2.6575954076751356</v>
      </c>
      <c r="F612" s="6">
        <f>((D612/$C612)/(D$1999/$C$1999))</f>
        <v>9.2023029428794104E-2</v>
      </c>
      <c r="G612" s="44">
        <v>3</v>
      </c>
      <c r="H612" s="44">
        <f t="shared" si="157"/>
        <v>7.9727862230254063</v>
      </c>
      <c r="I612" s="14">
        <f t="shared" si="158"/>
        <v>0.16660298867299853</v>
      </c>
      <c r="J612" s="49">
        <v>5</v>
      </c>
      <c r="K612" s="49">
        <f t="shared" si="159"/>
        <v>13.287977038375677</v>
      </c>
      <c r="L612" s="50">
        <f t="shared" si="160"/>
        <v>7.7336158290578008E-2</v>
      </c>
      <c r="M612" s="45">
        <v>9</v>
      </c>
      <c r="N612" s="45">
        <f t="shared" si="152"/>
        <v>23.91835866907622</v>
      </c>
      <c r="O612" s="18">
        <f t="shared" si="153"/>
        <v>9.6229374334980952E-2</v>
      </c>
      <c r="P612" s="37">
        <f t="shared" si="154"/>
        <v>11.111111111111111</v>
      </c>
      <c r="Q612" s="37">
        <f t="shared" si="155"/>
        <v>0.95628834817584618</v>
      </c>
      <c r="R612" s="37">
        <f t="shared" si="156"/>
        <v>-4.3711651824153819</v>
      </c>
    </row>
    <row r="613" spans="1:18" x14ac:dyDescent="0.25">
      <c r="A613" s="1" t="s">
        <v>683</v>
      </c>
      <c r="B613" s="1" t="s">
        <v>2779</v>
      </c>
      <c r="C613" s="36">
        <v>37531</v>
      </c>
      <c r="D613" s="43"/>
      <c r="E613" s="43"/>
      <c r="F613" s="6"/>
      <c r="G613" s="44">
        <v>2</v>
      </c>
      <c r="H613" s="44">
        <f t="shared" si="157"/>
        <v>5.3289280861154786</v>
      </c>
      <c r="I613" s="14">
        <f t="shared" si="158"/>
        <v>0.11135571941040009</v>
      </c>
      <c r="J613" s="49">
        <v>2</v>
      </c>
      <c r="K613" s="49">
        <f t="shared" si="159"/>
        <v>5.3289280861154786</v>
      </c>
      <c r="L613" s="50">
        <f t="shared" si="160"/>
        <v>3.101441436847267E-2</v>
      </c>
      <c r="M613" s="45">
        <v>4</v>
      </c>
      <c r="N613" s="45">
        <f t="shared" si="152"/>
        <v>10.657856172230957</v>
      </c>
      <c r="O613" s="18">
        <f t="shared" si="153"/>
        <v>4.2879147578465955E-2</v>
      </c>
      <c r="P613" s="37">
        <f t="shared" si="154"/>
        <v>0</v>
      </c>
      <c r="Q613" s="37">
        <f t="shared" si="155"/>
        <v>0</v>
      </c>
      <c r="R613" s="37">
        <f t="shared" si="156"/>
        <v>-100</v>
      </c>
    </row>
    <row r="614" spans="1:18" x14ac:dyDescent="0.25">
      <c r="A614" s="1" t="s">
        <v>242</v>
      </c>
      <c r="B614" s="1" t="s">
        <v>2766</v>
      </c>
      <c r="C614" s="36">
        <v>37479</v>
      </c>
      <c r="D614" s="43"/>
      <c r="E614" s="43"/>
      <c r="F614" s="6"/>
      <c r="G614" s="44">
        <v>2</v>
      </c>
      <c r="H614" s="44">
        <f t="shared" si="157"/>
        <v>5.3363216734704766</v>
      </c>
      <c r="I614" s="14">
        <f t="shared" si="158"/>
        <v>0.11151021919452829</v>
      </c>
      <c r="J614" s="49">
        <v>4</v>
      </c>
      <c r="K614" s="49">
        <f t="shared" si="159"/>
        <v>10.672643346940953</v>
      </c>
      <c r="L614" s="50">
        <f t="shared" si="160"/>
        <v>6.2114890240569258E-2</v>
      </c>
      <c r="M614" s="45">
        <v>6</v>
      </c>
      <c r="N614" s="45">
        <f t="shared" si="152"/>
        <v>16.008965020411431</v>
      </c>
      <c r="O614" s="18">
        <f t="shared" si="153"/>
        <v>6.4407959968278472E-2</v>
      </c>
      <c r="P614" s="37">
        <f t="shared" si="154"/>
        <v>0</v>
      </c>
      <c r="Q614" s="37">
        <f t="shared" si="155"/>
        <v>0</v>
      </c>
      <c r="R614" s="37">
        <f t="shared" si="156"/>
        <v>-100</v>
      </c>
    </row>
    <row r="615" spans="1:18" x14ac:dyDescent="0.25">
      <c r="A615" s="1" t="s">
        <v>1796</v>
      </c>
      <c r="B615" s="1" t="s">
        <v>2743</v>
      </c>
      <c r="C615" s="36">
        <v>37410</v>
      </c>
      <c r="D615" s="43">
        <v>1</v>
      </c>
      <c r="E615" s="43">
        <f t="shared" ref="E615:E636" si="161">((D615/($C615/100000)))</f>
        <v>2.6730820636193533</v>
      </c>
      <c r="F615" s="6">
        <f t="shared" ref="F615:F636" si="162">((D615/$C615)/(D$1999/$C$1999))</f>
        <v>9.2559276967299237E-2</v>
      </c>
      <c r="G615" s="44">
        <v>12</v>
      </c>
      <c r="H615" s="44">
        <f t="shared" si="157"/>
        <v>32.076984763432236</v>
      </c>
      <c r="I615" s="14">
        <f t="shared" si="158"/>
        <v>0.67029534966988391</v>
      </c>
      <c r="J615" s="49">
        <v>6</v>
      </c>
      <c r="K615" s="49">
        <f t="shared" si="159"/>
        <v>16.038492381716118</v>
      </c>
      <c r="L615" s="50">
        <f t="shared" si="160"/>
        <v>9.3344184896804142E-2</v>
      </c>
      <c r="M615" s="45">
        <v>19</v>
      </c>
      <c r="N615" s="45">
        <f t="shared" si="152"/>
        <v>50.788559208767708</v>
      </c>
      <c r="O615" s="18">
        <f t="shared" si="153"/>
        <v>0.20433472646071044</v>
      </c>
      <c r="P615" s="37">
        <f t="shared" si="154"/>
        <v>5.2631578947368416</v>
      </c>
      <c r="Q615" s="37">
        <f t="shared" si="155"/>
        <v>0.45297869124119028</v>
      </c>
      <c r="R615" s="37">
        <f t="shared" si="156"/>
        <v>-54.702130875880975</v>
      </c>
    </row>
    <row r="616" spans="1:18" x14ac:dyDescent="0.25">
      <c r="A616" s="1" t="s">
        <v>161</v>
      </c>
      <c r="B616" s="1" t="s">
        <v>2801</v>
      </c>
      <c r="C616" s="36">
        <v>37381</v>
      </c>
      <c r="D616" s="43">
        <v>1</v>
      </c>
      <c r="E616" s="43">
        <f t="shared" si="161"/>
        <v>2.6751558278269711</v>
      </c>
      <c r="F616" s="6">
        <f t="shared" si="162"/>
        <v>9.2631084009166809E-2</v>
      </c>
      <c r="G616" s="44">
        <v>1</v>
      </c>
      <c r="H616" s="44">
        <f t="shared" si="157"/>
        <v>2.6751558278269711</v>
      </c>
      <c r="I616" s="14">
        <f t="shared" si="158"/>
        <v>5.5901280131506997E-2</v>
      </c>
      <c r="J616" s="49">
        <v>9</v>
      </c>
      <c r="K616" s="49">
        <f t="shared" si="159"/>
        <v>24.076402450442739</v>
      </c>
      <c r="L616" s="50">
        <f t="shared" si="160"/>
        <v>0.14012490129970212</v>
      </c>
      <c r="M616" s="45">
        <v>11</v>
      </c>
      <c r="N616" s="45">
        <f t="shared" si="152"/>
        <v>29.426714106096682</v>
      </c>
      <c r="O616" s="18">
        <f t="shared" si="153"/>
        <v>0.11839082799712063</v>
      </c>
      <c r="P616" s="37">
        <f t="shared" si="154"/>
        <v>9.0909090909090917</v>
      </c>
      <c r="Q616" s="37">
        <f t="shared" si="155"/>
        <v>0.78241773941660153</v>
      </c>
      <c r="R616" s="37">
        <f t="shared" si="156"/>
        <v>-21.758226058339847</v>
      </c>
    </row>
    <row r="617" spans="1:18" x14ac:dyDescent="0.25">
      <c r="A617" s="1" t="s">
        <v>1143</v>
      </c>
      <c r="B617" s="1" t="s">
        <v>2782</v>
      </c>
      <c r="C617" s="36">
        <v>37344</v>
      </c>
      <c r="D617" s="43">
        <v>2</v>
      </c>
      <c r="E617" s="43">
        <f t="shared" si="161"/>
        <v>5.3556126820908316</v>
      </c>
      <c r="F617" s="6">
        <f t="shared" si="162"/>
        <v>0.18544572361539549</v>
      </c>
      <c r="G617" s="44">
        <v>2</v>
      </c>
      <c r="H617" s="44">
        <f t="shared" si="157"/>
        <v>5.3556126820908316</v>
      </c>
      <c r="I617" s="14">
        <f t="shared" si="158"/>
        <v>0.11191333293679644</v>
      </c>
      <c r="J617" s="49">
        <v>10</v>
      </c>
      <c r="K617" s="49">
        <f t="shared" si="159"/>
        <v>26.778063410454156</v>
      </c>
      <c r="L617" s="50">
        <f t="shared" si="160"/>
        <v>0.1558485949099116</v>
      </c>
      <c r="M617" s="45">
        <v>14</v>
      </c>
      <c r="N617" s="45">
        <f t="shared" si="152"/>
        <v>37.489288774635817</v>
      </c>
      <c r="O617" s="18">
        <f t="shared" si="153"/>
        <v>0.15082852686337619</v>
      </c>
      <c r="P617" s="37">
        <f t="shared" si="154"/>
        <v>14.285714285714285</v>
      </c>
      <c r="Q617" s="37">
        <f t="shared" si="155"/>
        <v>1.2295135905118022</v>
      </c>
      <c r="R617" s="37">
        <f t="shared" si="156"/>
        <v>22.951359051180219</v>
      </c>
    </row>
    <row r="618" spans="1:18" x14ac:dyDescent="0.25">
      <c r="A618" s="1" t="s">
        <v>562</v>
      </c>
      <c r="B618" s="1" t="s">
        <v>2324</v>
      </c>
      <c r="C618" s="36">
        <v>37226</v>
      </c>
      <c r="D618" s="43">
        <v>2</v>
      </c>
      <c r="E618" s="43">
        <f t="shared" si="161"/>
        <v>5.3725890506635148</v>
      </c>
      <c r="F618" s="6">
        <f t="shared" si="162"/>
        <v>0.18603355457726664</v>
      </c>
      <c r="G618" s="44">
        <v>10</v>
      </c>
      <c r="H618" s="44">
        <f t="shared" si="157"/>
        <v>26.862945253317577</v>
      </c>
      <c r="I618" s="14">
        <f t="shared" si="158"/>
        <v>0.56134039450810269</v>
      </c>
      <c r="J618" s="49">
        <v>10</v>
      </c>
      <c r="K618" s="49">
        <f t="shared" si="159"/>
        <v>26.862945253317577</v>
      </c>
      <c r="L618" s="50">
        <f t="shared" si="160"/>
        <v>0.15634260807811043</v>
      </c>
      <c r="M618" s="45">
        <v>22</v>
      </c>
      <c r="N618" s="45">
        <f t="shared" si="152"/>
        <v>59.098479557298667</v>
      </c>
      <c r="O618" s="18">
        <f t="shared" si="153"/>
        <v>0.23776755715684555</v>
      </c>
      <c r="P618" s="37">
        <f t="shared" si="154"/>
        <v>9.0909090909090917</v>
      </c>
      <c r="Q618" s="37">
        <f t="shared" si="155"/>
        <v>0.78241773941660153</v>
      </c>
      <c r="R618" s="37">
        <f t="shared" si="156"/>
        <v>-21.758226058339847</v>
      </c>
    </row>
    <row r="619" spans="1:18" x14ac:dyDescent="0.25">
      <c r="A619" s="1" t="s">
        <v>1112</v>
      </c>
      <c r="B619" s="1" t="s">
        <v>2869</v>
      </c>
      <c r="C619" s="36">
        <v>37206</v>
      </c>
      <c r="D619" s="43">
        <v>14</v>
      </c>
      <c r="E619" s="43">
        <f t="shared" si="161"/>
        <v>37.62833951513197</v>
      </c>
      <c r="F619" s="6">
        <f t="shared" si="162"/>
        <v>1.3029348954161506</v>
      </c>
      <c r="G619" s="44">
        <v>16</v>
      </c>
      <c r="H619" s="44">
        <f t="shared" si="157"/>
        <v>43.003816588722252</v>
      </c>
      <c r="I619" s="14">
        <f t="shared" si="158"/>
        <v>0.89862742680034968</v>
      </c>
      <c r="J619" s="49">
        <v>182</v>
      </c>
      <c r="K619" s="49">
        <f t="shared" si="159"/>
        <v>489.16841369671556</v>
      </c>
      <c r="L619" s="50">
        <f t="shared" si="160"/>
        <v>2.8469650243333451</v>
      </c>
      <c r="M619" s="45">
        <v>212</v>
      </c>
      <c r="N619" s="45">
        <f t="shared" si="152"/>
        <v>569.80056980056975</v>
      </c>
      <c r="O619" s="18">
        <f t="shared" si="153"/>
        <v>2.2924462788709485</v>
      </c>
      <c r="P619" s="37">
        <f t="shared" si="154"/>
        <v>6.6037735849056602</v>
      </c>
      <c r="Q619" s="37">
        <f t="shared" si="155"/>
        <v>0.56836005599130479</v>
      </c>
      <c r="R619" s="37">
        <f t="shared" si="156"/>
        <v>-43.16399440086952</v>
      </c>
    </row>
    <row r="620" spans="1:18" x14ac:dyDescent="0.25">
      <c r="A620" s="1" t="s">
        <v>1977</v>
      </c>
      <c r="B620" s="1" t="s">
        <v>2752</v>
      </c>
      <c r="C620" s="36">
        <v>37099</v>
      </c>
      <c r="D620" s="43">
        <v>2</v>
      </c>
      <c r="E620" s="43">
        <f t="shared" si="161"/>
        <v>5.3909808889727486</v>
      </c>
      <c r="F620" s="6">
        <f t="shared" si="162"/>
        <v>0.18667039819653708</v>
      </c>
      <c r="G620" s="44">
        <v>15</v>
      </c>
      <c r="H620" s="44">
        <f t="shared" si="157"/>
        <v>40.432356667295615</v>
      </c>
      <c r="I620" s="14">
        <f t="shared" si="158"/>
        <v>0.84489302377255315</v>
      </c>
      <c r="J620" s="49">
        <v>11</v>
      </c>
      <c r="K620" s="49">
        <f t="shared" si="159"/>
        <v>29.650394889350117</v>
      </c>
      <c r="L620" s="50">
        <f t="shared" si="160"/>
        <v>0.17256559263449994</v>
      </c>
      <c r="M620" s="45">
        <v>28</v>
      </c>
      <c r="N620" s="45">
        <f t="shared" si="152"/>
        <v>75.473732445618481</v>
      </c>
      <c r="O620" s="18">
        <f t="shared" si="153"/>
        <v>0.30364918230604171</v>
      </c>
      <c r="P620" s="37">
        <f t="shared" si="154"/>
        <v>7.1428571428571423</v>
      </c>
      <c r="Q620" s="37">
        <f t="shared" si="155"/>
        <v>0.6147567952559011</v>
      </c>
      <c r="R620" s="37">
        <f t="shared" si="156"/>
        <v>-38.52432047440989</v>
      </c>
    </row>
    <row r="621" spans="1:18" x14ac:dyDescent="0.25">
      <c r="A621" s="1" t="s">
        <v>855</v>
      </c>
      <c r="B621" s="1" t="s">
        <v>2751</v>
      </c>
      <c r="C621" s="36">
        <v>37093</v>
      </c>
      <c r="D621" s="43">
        <v>6</v>
      </c>
      <c r="E621" s="43">
        <f t="shared" si="161"/>
        <v>16.175558730757825</v>
      </c>
      <c r="F621" s="6">
        <f t="shared" si="162"/>
        <v>0.56010177952929086</v>
      </c>
      <c r="G621" s="44">
        <v>17</v>
      </c>
      <c r="H621" s="44">
        <f t="shared" si="157"/>
        <v>45.830749737147173</v>
      </c>
      <c r="I621" s="14">
        <f t="shared" si="158"/>
        <v>0.95770031526513555</v>
      </c>
      <c r="J621" s="49">
        <v>35</v>
      </c>
      <c r="K621" s="49">
        <f t="shared" si="159"/>
        <v>94.357425929420657</v>
      </c>
      <c r="L621" s="50">
        <f t="shared" si="160"/>
        <v>0.54916115571954505</v>
      </c>
      <c r="M621" s="45">
        <v>58</v>
      </c>
      <c r="N621" s="45">
        <f t="shared" si="152"/>
        <v>156.36373439732566</v>
      </c>
      <c r="O621" s="18">
        <f t="shared" si="153"/>
        <v>0.62908933417699797</v>
      </c>
      <c r="P621" s="37">
        <f t="shared" si="154"/>
        <v>10.344827586206897</v>
      </c>
      <c r="Q621" s="37">
        <f t="shared" si="155"/>
        <v>0.89033742761199475</v>
      </c>
      <c r="R621" s="37">
        <f t="shared" si="156"/>
        <v>-10.966257238800525</v>
      </c>
    </row>
    <row r="622" spans="1:18" x14ac:dyDescent="0.25">
      <c r="A622" s="1" t="s">
        <v>365</v>
      </c>
      <c r="B622" s="1" t="s">
        <v>2746</v>
      </c>
      <c r="C622" s="36">
        <v>36981</v>
      </c>
      <c r="D622" s="43">
        <v>1</v>
      </c>
      <c r="E622" s="43">
        <f t="shared" si="161"/>
        <v>2.7040912901219545</v>
      </c>
      <c r="F622" s="6">
        <f t="shared" si="162"/>
        <v>9.363301563902178E-2</v>
      </c>
      <c r="G622" s="44">
        <v>4</v>
      </c>
      <c r="H622" s="44">
        <f t="shared" si="157"/>
        <v>10.816365160487818</v>
      </c>
      <c r="I622" s="14">
        <f t="shared" si="158"/>
        <v>0.22602371516139241</v>
      </c>
      <c r="J622" s="49">
        <v>4</v>
      </c>
      <c r="K622" s="49">
        <f t="shared" si="159"/>
        <v>10.816365160487818</v>
      </c>
      <c r="L622" s="50">
        <f t="shared" si="160"/>
        <v>6.2951352622327553E-2</v>
      </c>
      <c r="M622" s="45">
        <v>9</v>
      </c>
      <c r="N622" s="45">
        <f t="shared" si="152"/>
        <v>24.336821611097587</v>
      </c>
      <c r="O622" s="18">
        <f t="shared" si="153"/>
        <v>9.7912952529046346E-2</v>
      </c>
      <c r="P622" s="37">
        <f t="shared" si="154"/>
        <v>11.111111111111111</v>
      </c>
      <c r="Q622" s="37">
        <f t="shared" si="155"/>
        <v>0.95628834817584618</v>
      </c>
      <c r="R622" s="37">
        <f t="shared" si="156"/>
        <v>-4.3711651824153819</v>
      </c>
    </row>
    <row r="623" spans="1:18" x14ac:dyDescent="0.25">
      <c r="A623" s="1" t="s">
        <v>1392</v>
      </c>
      <c r="B623" s="1" t="s">
        <v>2848</v>
      </c>
      <c r="C623" s="36">
        <v>36866</v>
      </c>
      <c r="D623" s="43">
        <v>6</v>
      </c>
      <c r="E623" s="43">
        <f t="shared" si="161"/>
        <v>16.275158682797159</v>
      </c>
      <c r="F623" s="6">
        <f t="shared" si="162"/>
        <v>0.56355056984972562</v>
      </c>
      <c r="G623" s="44">
        <v>33</v>
      </c>
      <c r="H623" s="44">
        <f t="shared" si="157"/>
        <v>89.513372755384367</v>
      </c>
      <c r="I623" s="14">
        <f t="shared" si="158"/>
        <v>1.8705123917881918</v>
      </c>
      <c r="J623" s="49">
        <v>60</v>
      </c>
      <c r="K623" s="49">
        <f t="shared" si="159"/>
        <v>162.75158682797158</v>
      </c>
      <c r="L623" s="50">
        <f t="shared" si="160"/>
        <v>0.9472158511879355</v>
      </c>
      <c r="M623" s="45">
        <v>99</v>
      </c>
      <c r="N623" s="45">
        <f t="shared" si="152"/>
        <v>268.54011826615312</v>
      </c>
      <c r="O623" s="18">
        <f t="shared" si="153"/>
        <v>1.0804022099561463</v>
      </c>
      <c r="P623" s="37">
        <f t="shared" si="154"/>
        <v>6.0606060606060606</v>
      </c>
      <c r="Q623" s="37">
        <f t="shared" si="155"/>
        <v>0.52161182627773428</v>
      </c>
      <c r="R623" s="37">
        <f t="shared" si="156"/>
        <v>-47.838817372226572</v>
      </c>
    </row>
    <row r="624" spans="1:18" x14ac:dyDescent="0.25">
      <c r="A624" s="1" t="s">
        <v>641</v>
      </c>
      <c r="B624" s="1" t="s">
        <v>2800</v>
      </c>
      <c r="C624" s="36">
        <v>36629</v>
      </c>
      <c r="D624" s="43">
        <v>6</v>
      </c>
      <c r="E624" s="43">
        <f t="shared" si="161"/>
        <v>16.380463567118948</v>
      </c>
      <c r="F624" s="6">
        <f t="shared" si="162"/>
        <v>0.56719690158289837</v>
      </c>
      <c r="G624" s="44">
        <v>13</v>
      </c>
      <c r="H624" s="44">
        <f t="shared" si="157"/>
        <v>35.49100439542439</v>
      </c>
      <c r="I624" s="14">
        <f t="shared" si="158"/>
        <v>0.74163626590259679</v>
      </c>
      <c r="J624" s="49">
        <v>24</v>
      </c>
      <c r="K624" s="49">
        <f t="shared" si="159"/>
        <v>65.521854268475792</v>
      </c>
      <c r="L624" s="50">
        <f t="shared" si="160"/>
        <v>0.38133784236418611</v>
      </c>
      <c r="M624" s="45">
        <v>43</v>
      </c>
      <c r="N624" s="45">
        <f t="shared" si="152"/>
        <v>117.39332223101914</v>
      </c>
      <c r="O624" s="18">
        <f t="shared" si="153"/>
        <v>0.47230188767096054</v>
      </c>
      <c r="P624" s="37">
        <f t="shared" si="154"/>
        <v>13.953488372093023</v>
      </c>
      <c r="Q624" s="37">
        <f t="shared" si="155"/>
        <v>1.2009202511975743</v>
      </c>
      <c r="R624" s="37">
        <f t="shared" si="156"/>
        <v>20.09202511975743</v>
      </c>
    </row>
    <row r="625" spans="1:18" x14ac:dyDescent="0.25">
      <c r="A625" s="1" t="s">
        <v>308</v>
      </c>
      <c r="B625" s="1" t="s">
        <v>2732</v>
      </c>
      <c r="C625" s="36">
        <v>36574</v>
      </c>
      <c r="D625" s="43">
        <v>2</v>
      </c>
      <c r="E625" s="43">
        <f t="shared" si="161"/>
        <v>5.4683655055503912</v>
      </c>
      <c r="F625" s="6">
        <f t="shared" si="162"/>
        <v>0.18934995085835099</v>
      </c>
      <c r="G625" s="44">
        <v>10</v>
      </c>
      <c r="H625" s="44">
        <f t="shared" si="157"/>
        <v>27.341827527751953</v>
      </c>
      <c r="I625" s="14">
        <f t="shared" si="158"/>
        <v>0.57134733761575529</v>
      </c>
      <c r="J625" s="49">
        <v>26</v>
      </c>
      <c r="K625" s="49">
        <f t="shared" si="159"/>
        <v>71.088751572155076</v>
      </c>
      <c r="L625" s="50">
        <f t="shared" si="160"/>
        <v>0.41373723994151368</v>
      </c>
      <c r="M625" s="45">
        <v>38</v>
      </c>
      <c r="N625" s="45">
        <f t="shared" si="152"/>
        <v>103.89894460545743</v>
      </c>
      <c r="O625" s="18">
        <f t="shared" si="153"/>
        <v>0.41801072438864645</v>
      </c>
      <c r="P625" s="37">
        <f t="shared" si="154"/>
        <v>5.2631578947368416</v>
      </c>
      <c r="Q625" s="37">
        <f t="shared" si="155"/>
        <v>0.45297869124119028</v>
      </c>
      <c r="R625" s="37">
        <f t="shared" si="156"/>
        <v>-54.702130875880975</v>
      </c>
    </row>
    <row r="626" spans="1:18" x14ac:dyDescent="0.25">
      <c r="A626" s="1" t="s">
        <v>1224</v>
      </c>
      <c r="B626" s="1" t="s">
        <v>2762</v>
      </c>
      <c r="C626" s="36">
        <v>36514</v>
      </c>
      <c r="D626" s="43">
        <v>4</v>
      </c>
      <c r="E626" s="43">
        <f t="shared" si="161"/>
        <v>10.954702305964835</v>
      </c>
      <c r="F626" s="6">
        <f t="shared" si="162"/>
        <v>0.37932218341969265</v>
      </c>
      <c r="G626" s="44">
        <v>9</v>
      </c>
      <c r="H626" s="44">
        <f t="shared" si="157"/>
        <v>24.648080188420877</v>
      </c>
      <c r="I626" s="14">
        <f t="shared" si="158"/>
        <v>0.5150575607537593</v>
      </c>
      <c r="J626" s="49">
        <v>16</v>
      </c>
      <c r="K626" s="49">
        <f t="shared" si="159"/>
        <v>43.81880922385934</v>
      </c>
      <c r="L626" s="50">
        <f t="shared" si="160"/>
        <v>0.25502590472983461</v>
      </c>
      <c r="M626" s="45">
        <v>29</v>
      </c>
      <c r="N626" s="45">
        <f t="shared" si="152"/>
        <v>79.421591718245054</v>
      </c>
      <c r="O626" s="18">
        <f t="shared" si="153"/>
        <v>0.31953238035585507</v>
      </c>
      <c r="P626" s="37">
        <f t="shared" si="154"/>
        <v>13.793103448275861</v>
      </c>
      <c r="Q626" s="37">
        <f t="shared" si="155"/>
        <v>1.1871165701493263</v>
      </c>
      <c r="R626" s="37">
        <f t="shared" si="156"/>
        <v>18.711657014932626</v>
      </c>
    </row>
    <row r="627" spans="1:18" x14ac:dyDescent="0.25">
      <c r="A627" s="1" t="s">
        <v>1226</v>
      </c>
      <c r="B627" s="1" t="s">
        <v>2815</v>
      </c>
      <c r="C627" s="36">
        <v>36244</v>
      </c>
      <c r="D627" s="43">
        <v>1</v>
      </c>
      <c r="E627" s="43">
        <f t="shared" si="161"/>
        <v>2.7590773645293014</v>
      </c>
      <c r="F627" s="6">
        <f t="shared" si="162"/>
        <v>9.5536986848765701E-2</v>
      </c>
      <c r="G627" s="44">
        <v>4</v>
      </c>
      <c r="H627" s="44">
        <f t="shared" si="157"/>
        <v>11.036309458117206</v>
      </c>
      <c r="I627" s="14">
        <f t="shared" si="158"/>
        <v>0.23061977183488169</v>
      </c>
      <c r="J627" s="49">
        <v>4</v>
      </c>
      <c r="K627" s="49">
        <f t="shared" si="159"/>
        <v>11.036309458117206</v>
      </c>
      <c r="L627" s="50">
        <f t="shared" si="160"/>
        <v>6.4231430618207019E-2</v>
      </c>
      <c r="M627" s="45">
        <v>9</v>
      </c>
      <c r="N627" s="45">
        <f t="shared" si="152"/>
        <v>24.831696280763715</v>
      </c>
      <c r="O627" s="18">
        <f t="shared" si="153"/>
        <v>9.990395368824255E-2</v>
      </c>
      <c r="P627" s="37">
        <f t="shared" si="154"/>
        <v>11.111111111111111</v>
      </c>
      <c r="Q627" s="37">
        <f t="shared" si="155"/>
        <v>0.95628834817584618</v>
      </c>
      <c r="R627" s="37">
        <f t="shared" si="156"/>
        <v>-4.3711651824153819</v>
      </c>
    </row>
    <row r="628" spans="1:18" x14ac:dyDescent="0.25">
      <c r="A628" s="1" t="s">
        <v>610</v>
      </c>
      <c r="B628" s="1" t="s">
        <v>2771</v>
      </c>
      <c r="C628" s="36">
        <v>36158</v>
      </c>
      <c r="D628" s="43">
        <v>3</v>
      </c>
      <c r="E628" s="43">
        <f t="shared" si="161"/>
        <v>8.2969190773825989</v>
      </c>
      <c r="F628" s="6">
        <f t="shared" si="162"/>
        <v>0.28729265042424895</v>
      </c>
      <c r="G628" s="44">
        <v>4</v>
      </c>
      <c r="H628" s="44">
        <f t="shared" si="157"/>
        <v>11.062558769843465</v>
      </c>
      <c r="I628" s="14">
        <f t="shared" si="158"/>
        <v>0.2311682894624551</v>
      </c>
      <c r="J628" s="49">
        <v>14</v>
      </c>
      <c r="K628" s="49">
        <f t="shared" si="159"/>
        <v>38.718955694452127</v>
      </c>
      <c r="L628" s="50">
        <f t="shared" si="160"/>
        <v>0.22534470655572858</v>
      </c>
      <c r="M628" s="45">
        <v>21</v>
      </c>
      <c r="N628" s="45">
        <f t="shared" si="152"/>
        <v>58.078433541678187</v>
      </c>
      <c r="O628" s="18">
        <f t="shared" si="153"/>
        <v>0.2336636639410056</v>
      </c>
      <c r="P628" s="37">
        <f t="shared" si="154"/>
        <v>14.285714285714285</v>
      </c>
      <c r="Q628" s="37">
        <f t="shared" si="155"/>
        <v>1.2295135905118022</v>
      </c>
      <c r="R628" s="37">
        <f t="shared" si="156"/>
        <v>22.951359051180219</v>
      </c>
    </row>
    <row r="629" spans="1:18" x14ac:dyDescent="0.25">
      <c r="A629" s="1" t="s">
        <v>835</v>
      </c>
      <c r="B629" s="1" t="s">
        <v>2803</v>
      </c>
      <c r="C629" s="36">
        <v>36147</v>
      </c>
      <c r="D629" s="43">
        <v>14</v>
      </c>
      <c r="E629" s="43">
        <f t="shared" si="161"/>
        <v>38.73073837386228</v>
      </c>
      <c r="F629" s="6">
        <f t="shared" si="162"/>
        <v>1.3411070273841066</v>
      </c>
      <c r="G629" s="44">
        <v>3</v>
      </c>
      <c r="H629" s="44">
        <f t="shared" si="157"/>
        <v>8.2994439372562034</v>
      </c>
      <c r="I629" s="14">
        <f t="shared" si="158"/>
        <v>0.17342897772394913</v>
      </c>
      <c r="J629" s="49">
        <v>34</v>
      </c>
      <c r="K629" s="49">
        <f t="shared" si="159"/>
        <v>94.060364622236975</v>
      </c>
      <c r="L629" s="50">
        <f t="shared" si="160"/>
        <v>0.54743225596241774</v>
      </c>
      <c r="M629" s="45">
        <v>51</v>
      </c>
      <c r="N629" s="45">
        <f t="shared" si="152"/>
        <v>141.09054693335545</v>
      </c>
      <c r="O629" s="18">
        <f t="shared" si="153"/>
        <v>0.56764158627367212</v>
      </c>
      <c r="P629" s="37">
        <f t="shared" si="154"/>
        <v>27.450980392156865</v>
      </c>
      <c r="Q629" s="37">
        <f t="shared" si="155"/>
        <v>2.362594742552091</v>
      </c>
      <c r="R629" s="37">
        <f t="shared" si="156"/>
        <v>136.25947425520911</v>
      </c>
    </row>
    <row r="630" spans="1:18" x14ac:dyDescent="0.25">
      <c r="A630" s="1" t="s">
        <v>511</v>
      </c>
      <c r="B630" s="1" t="s">
        <v>2797</v>
      </c>
      <c r="C630" s="36">
        <v>36081</v>
      </c>
      <c r="D630" s="43">
        <v>1</v>
      </c>
      <c r="E630" s="43">
        <f t="shared" si="161"/>
        <v>2.771541808708184</v>
      </c>
      <c r="F630" s="6">
        <f t="shared" si="162"/>
        <v>9.5968585996692557E-2</v>
      </c>
      <c r="G630" s="44">
        <v>2</v>
      </c>
      <c r="H630" s="44">
        <f t="shared" si="157"/>
        <v>5.543083617416368</v>
      </c>
      <c r="I630" s="14">
        <f t="shared" si="158"/>
        <v>0.11583081137417826</v>
      </c>
      <c r="J630" s="49">
        <v>7</v>
      </c>
      <c r="K630" s="49">
        <f t="shared" si="159"/>
        <v>19.40079266095729</v>
      </c>
      <c r="L630" s="50">
        <f t="shared" si="160"/>
        <v>0.11291280590396655</v>
      </c>
      <c r="M630" s="45">
        <v>10</v>
      </c>
      <c r="N630" s="45">
        <f t="shared" si="152"/>
        <v>27.715418087081844</v>
      </c>
      <c r="O630" s="18">
        <f t="shared" si="153"/>
        <v>0.11150586789220128</v>
      </c>
      <c r="P630" s="37">
        <f t="shared" si="154"/>
        <v>10</v>
      </c>
      <c r="Q630" s="37">
        <f t="shared" si="155"/>
        <v>0.86065951335826163</v>
      </c>
      <c r="R630" s="37">
        <f t="shared" si="156"/>
        <v>-13.934048664173837</v>
      </c>
    </row>
    <row r="631" spans="1:18" x14ac:dyDescent="0.25">
      <c r="A631" s="1" t="s">
        <v>1787</v>
      </c>
      <c r="B631" s="1" t="s">
        <v>2789</v>
      </c>
      <c r="C631" s="36">
        <v>36043</v>
      </c>
      <c r="D631" s="43">
        <v>1</v>
      </c>
      <c r="E631" s="43">
        <f t="shared" si="161"/>
        <v>2.7744638348639126</v>
      </c>
      <c r="F631" s="6">
        <f t="shared" si="162"/>
        <v>9.6069765317722294E-2</v>
      </c>
      <c r="G631" s="44">
        <v>2</v>
      </c>
      <c r="H631" s="44">
        <f t="shared" si="157"/>
        <v>5.5489276697278251</v>
      </c>
      <c r="I631" s="14">
        <f t="shared" si="158"/>
        <v>0.1159529313650841</v>
      </c>
      <c r="J631" s="49"/>
      <c r="K631" s="49"/>
      <c r="L631" s="50"/>
      <c r="M631" s="45">
        <v>3</v>
      </c>
      <c r="N631" s="45">
        <f t="shared" si="152"/>
        <v>8.3233915045917382</v>
      </c>
      <c r="O631" s="18">
        <f t="shared" si="153"/>
        <v>3.3487028433414383E-2</v>
      </c>
      <c r="P631" s="37">
        <f t="shared" si="154"/>
        <v>33.333333333333329</v>
      </c>
      <c r="Q631" s="37">
        <f t="shared" si="155"/>
        <v>2.8688650445275381</v>
      </c>
      <c r="R631" s="37">
        <f t="shared" si="156"/>
        <v>186.8865044527538</v>
      </c>
    </row>
    <row r="632" spans="1:18" x14ac:dyDescent="0.25">
      <c r="A632" s="1" t="s">
        <v>1261</v>
      </c>
      <c r="B632" s="1" t="s">
        <v>2804</v>
      </c>
      <c r="C632" s="36">
        <v>36010</v>
      </c>
      <c r="D632" s="43">
        <v>5</v>
      </c>
      <c r="E632" s="43">
        <f t="shared" si="161"/>
        <v>13.885031935573453</v>
      </c>
      <c r="F632" s="6">
        <f t="shared" si="162"/>
        <v>0.48078902406923973</v>
      </c>
      <c r="G632" s="44">
        <v>8</v>
      </c>
      <c r="H632" s="44">
        <f t="shared" si="157"/>
        <v>22.216051096917525</v>
      </c>
      <c r="I632" s="14">
        <f t="shared" si="158"/>
        <v>0.46423676814126363</v>
      </c>
      <c r="J632" s="49">
        <v>14</v>
      </c>
      <c r="K632" s="49">
        <f t="shared" ref="K632:K656" si="163">((J632/($C632/100000)))</f>
        <v>38.878089419605665</v>
      </c>
      <c r="L632" s="50">
        <f t="shared" ref="L632:L656" si="164">((J632/$C632)/($J$1999/$C$1999))</f>
        <v>0.22627086641605204</v>
      </c>
      <c r="M632" s="45">
        <v>27</v>
      </c>
      <c r="N632" s="45">
        <f t="shared" si="152"/>
        <v>74.979172452096648</v>
      </c>
      <c r="O632" s="18">
        <f t="shared" si="153"/>
        <v>0.3016594471655093</v>
      </c>
      <c r="P632" s="37">
        <f t="shared" si="154"/>
        <v>18.518518518518519</v>
      </c>
      <c r="Q632" s="37">
        <f t="shared" si="155"/>
        <v>1.5938139136264105</v>
      </c>
      <c r="R632" s="37">
        <f t="shared" si="156"/>
        <v>59.381391362641047</v>
      </c>
    </row>
    <row r="633" spans="1:18" x14ac:dyDescent="0.25">
      <c r="A633" s="1" t="s">
        <v>77</v>
      </c>
      <c r="B633" s="1" t="s">
        <v>2822</v>
      </c>
      <c r="C633" s="36">
        <v>35982</v>
      </c>
      <c r="D633" s="43">
        <v>1</v>
      </c>
      <c r="E633" s="43">
        <f t="shared" si="161"/>
        <v>2.7791673614585073</v>
      </c>
      <c r="F633" s="6">
        <f t="shared" si="162"/>
        <v>9.6232631631000626E-2</v>
      </c>
      <c r="G633" s="44">
        <v>8</v>
      </c>
      <c r="H633" s="44">
        <f t="shared" si="157"/>
        <v>22.233338891668058</v>
      </c>
      <c r="I633" s="14">
        <f t="shared" si="158"/>
        <v>0.46459802180998566</v>
      </c>
      <c r="J633" s="49">
        <v>15</v>
      </c>
      <c r="K633" s="49">
        <f t="shared" si="163"/>
        <v>41.687510421877612</v>
      </c>
      <c r="L633" s="50">
        <f t="shared" si="164"/>
        <v>0.24262172454209349</v>
      </c>
      <c r="M633" s="45">
        <v>24</v>
      </c>
      <c r="N633" s="45">
        <f t="shared" si="152"/>
        <v>66.700016675004179</v>
      </c>
      <c r="O633" s="18">
        <f t="shared" si="153"/>
        <v>0.2683503898228124</v>
      </c>
      <c r="P633" s="37">
        <f t="shared" si="154"/>
        <v>4.1666666666666661</v>
      </c>
      <c r="Q633" s="37">
        <f t="shared" si="155"/>
        <v>0.35860813056594226</v>
      </c>
      <c r="R633" s="37">
        <f t="shared" si="156"/>
        <v>-64.139186943405775</v>
      </c>
    </row>
    <row r="634" spans="1:18" x14ac:dyDescent="0.25">
      <c r="A634" s="1" t="s">
        <v>1664</v>
      </c>
      <c r="B634" s="1" t="s">
        <v>2768</v>
      </c>
      <c r="C634" s="36">
        <v>35909</v>
      </c>
      <c r="D634" s="43">
        <v>12</v>
      </c>
      <c r="E634" s="43">
        <f t="shared" si="161"/>
        <v>33.41780612102815</v>
      </c>
      <c r="F634" s="6">
        <f t="shared" si="162"/>
        <v>1.1571391744732511</v>
      </c>
      <c r="G634" s="44">
        <v>9</v>
      </c>
      <c r="H634" s="44">
        <f t="shared" si="157"/>
        <v>25.063354590771116</v>
      </c>
      <c r="I634" s="14">
        <f t="shared" si="158"/>
        <v>0.5237353246640889</v>
      </c>
      <c r="J634" s="49">
        <v>19</v>
      </c>
      <c r="K634" s="49">
        <f t="shared" si="163"/>
        <v>52.911526358294573</v>
      </c>
      <c r="L634" s="50">
        <f t="shared" si="164"/>
        <v>0.30794560872761434</v>
      </c>
      <c r="M634" s="45">
        <v>40</v>
      </c>
      <c r="N634" s="45">
        <f t="shared" si="152"/>
        <v>111.39268707009384</v>
      </c>
      <c r="O634" s="18">
        <f t="shared" si="153"/>
        <v>0.44815987294756354</v>
      </c>
      <c r="P634" s="37">
        <f t="shared" si="154"/>
        <v>30</v>
      </c>
      <c r="Q634" s="37">
        <f t="shared" si="155"/>
        <v>2.5819785400747848</v>
      </c>
      <c r="R634" s="37">
        <f t="shared" si="156"/>
        <v>158.19785400747847</v>
      </c>
    </row>
    <row r="635" spans="1:18" x14ac:dyDescent="0.25">
      <c r="A635" s="1" t="s">
        <v>719</v>
      </c>
      <c r="B635" s="1" t="s">
        <v>2780</v>
      </c>
      <c r="C635" s="36">
        <v>35877</v>
      </c>
      <c r="D635" s="43">
        <v>4</v>
      </c>
      <c r="E635" s="43">
        <f t="shared" si="161"/>
        <v>11.149204225548402</v>
      </c>
      <c r="F635" s="6">
        <f t="shared" si="162"/>
        <v>0.38605708965037927</v>
      </c>
      <c r="G635" s="44">
        <v>1</v>
      </c>
      <c r="H635" s="44">
        <f t="shared" si="157"/>
        <v>2.7873010563871006</v>
      </c>
      <c r="I635" s="14">
        <f t="shared" si="158"/>
        <v>5.8244718136852669E-2</v>
      </c>
      <c r="J635" s="49">
        <v>13</v>
      </c>
      <c r="K635" s="49">
        <f t="shared" si="163"/>
        <v>36.234913733032307</v>
      </c>
      <c r="L635" s="50">
        <f t="shared" si="164"/>
        <v>0.21088755767791231</v>
      </c>
      <c r="M635" s="45">
        <v>18</v>
      </c>
      <c r="N635" s="45">
        <f t="shared" si="152"/>
        <v>50.17141901496781</v>
      </c>
      <c r="O635" s="18">
        <f t="shared" si="153"/>
        <v>0.20185182136057433</v>
      </c>
      <c r="P635" s="37">
        <f t="shared" si="154"/>
        <v>22.222222222222221</v>
      </c>
      <c r="Q635" s="37">
        <f t="shared" si="155"/>
        <v>1.9125766963516924</v>
      </c>
      <c r="R635" s="37">
        <f t="shared" si="156"/>
        <v>91.257669635169236</v>
      </c>
    </row>
    <row r="636" spans="1:18" x14ac:dyDescent="0.25">
      <c r="A636" s="1" t="s">
        <v>1403</v>
      </c>
      <c r="B636" s="1" t="s">
        <v>2807</v>
      </c>
      <c r="C636" s="36">
        <v>35725</v>
      </c>
      <c r="D636" s="43">
        <v>1</v>
      </c>
      <c r="E636" s="43">
        <f t="shared" si="161"/>
        <v>2.7991602519244227</v>
      </c>
      <c r="F636" s="6">
        <f t="shared" si="162"/>
        <v>9.6924913963517545E-2</v>
      </c>
      <c r="G636" s="44">
        <v>2</v>
      </c>
      <c r="H636" s="44">
        <f t="shared" si="157"/>
        <v>5.5983205038488455</v>
      </c>
      <c r="I636" s="14">
        <f t="shared" si="158"/>
        <v>0.11698506662538072</v>
      </c>
      <c r="J636" s="49">
        <v>7</v>
      </c>
      <c r="K636" s="49">
        <f t="shared" si="163"/>
        <v>19.594121763470959</v>
      </c>
      <c r="L636" s="50">
        <f t="shared" si="164"/>
        <v>0.11403798320002846</v>
      </c>
      <c r="M636" s="45">
        <v>10</v>
      </c>
      <c r="N636" s="45">
        <f t="shared" si="152"/>
        <v>27.991602519244225</v>
      </c>
      <c r="O636" s="18">
        <f t="shared" si="153"/>
        <v>0.11261702503620755</v>
      </c>
      <c r="P636" s="37">
        <f t="shared" si="154"/>
        <v>10</v>
      </c>
      <c r="Q636" s="37">
        <f t="shared" si="155"/>
        <v>0.86065951335826163</v>
      </c>
      <c r="R636" s="37">
        <f t="shared" si="156"/>
        <v>-13.934048664173837</v>
      </c>
    </row>
    <row r="637" spans="1:18" x14ac:dyDescent="0.25">
      <c r="A637" s="1" t="s">
        <v>1780</v>
      </c>
      <c r="B637" s="1" t="s">
        <v>2773</v>
      </c>
      <c r="C637" s="36">
        <v>35607</v>
      </c>
      <c r="D637" s="43"/>
      <c r="E637" s="43"/>
      <c r="F637" s="6"/>
      <c r="G637" s="44">
        <v>1</v>
      </c>
      <c r="H637" s="44">
        <f t="shared" si="157"/>
        <v>2.8084365433763026</v>
      </c>
      <c r="I637" s="14">
        <f t="shared" si="158"/>
        <v>5.8686374943012973E-2</v>
      </c>
      <c r="J637" s="49">
        <v>1</v>
      </c>
      <c r="K637" s="49">
        <f t="shared" si="163"/>
        <v>2.8084365433763026</v>
      </c>
      <c r="L637" s="50">
        <f t="shared" si="164"/>
        <v>1.6345128565494815E-2</v>
      </c>
      <c r="M637" s="45">
        <v>2</v>
      </c>
      <c r="N637" s="45">
        <f t="shared" si="152"/>
        <v>5.6168730867526051</v>
      </c>
      <c r="O637" s="18">
        <f t="shared" si="153"/>
        <v>2.2598046560611759E-2</v>
      </c>
      <c r="P637" s="37">
        <f t="shared" si="154"/>
        <v>0</v>
      </c>
      <c r="Q637" s="37">
        <f t="shared" si="155"/>
        <v>0</v>
      </c>
      <c r="R637" s="37">
        <f t="shared" si="156"/>
        <v>-100</v>
      </c>
    </row>
    <row r="638" spans="1:18" x14ac:dyDescent="0.25">
      <c r="A638" s="1" t="s">
        <v>736</v>
      </c>
      <c r="B638" s="1" t="s">
        <v>2786</v>
      </c>
      <c r="C638" s="36">
        <v>35584</v>
      </c>
      <c r="D638" s="43">
        <v>10</v>
      </c>
      <c r="E638" s="43">
        <f>((D638/($C638/100000)))</f>
        <v>28.102517985611513</v>
      </c>
      <c r="F638" s="6">
        <f>((D638/$C638)/(D$1999/$C$1999))</f>
        <v>0.97308974576963359</v>
      </c>
      <c r="G638" s="44">
        <v>7</v>
      </c>
      <c r="H638" s="44">
        <f t="shared" si="157"/>
        <v>19.671762589928058</v>
      </c>
      <c r="I638" s="14">
        <f t="shared" si="158"/>
        <v>0.41107015142117359</v>
      </c>
      <c r="J638" s="49">
        <v>16</v>
      </c>
      <c r="K638" s="49">
        <f t="shared" si="163"/>
        <v>44.964028776978417</v>
      </c>
      <c r="L638" s="50">
        <f t="shared" si="164"/>
        <v>0.26169109389908896</v>
      </c>
      <c r="M638" s="45">
        <v>33</v>
      </c>
      <c r="N638" s="45">
        <f t="shared" si="152"/>
        <v>92.738309352517987</v>
      </c>
      <c r="O638" s="18">
        <f t="shared" si="153"/>
        <v>0.3731087742828546</v>
      </c>
      <c r="P638" s="37">
        <f t="shared" si="154"/>
        <v>30.303030303030305</v>
      </c>
      <c r="Q638" s="37">
        <f t="shared" si="155"/>
        <v>2.6080591313886718</v>
      </c>
      <c r="R638" s="37">
        <f t="shared" si="156"/>
        <v>160.8059131388672</v>
      </c>
    </row>
    <row r="639" spans="1:18" x14ac:dyDescent="0.25">
      <c r="A639" s="1" t="s">
        <v>1765</v>
      </c>
      <c r="B639" s="1" t="s">
        <v>2791</v>
      </c>
      <c r="C639" s="36">
        <v>35445</v>
      </c>
      <c r="D639" s="43">
        <v>5</v>
      </c>
      <c r="E639" s="43">
        <f>((D639/($C639/100000)))</f>
        <v>14.106361969248132</v>
      </c>
      <c r="F639" s="6">
        <f>((D639/$C639)/(D$1999/$C$1999))</f>
        <v>0.48845289199416903</v>
      </c>
      <c r="G639" s="44">
        <v>13</v>
      </c>
      <c r="H639" s="44">
        <f t="shared" si="157"/>
        <v>36.676541120045144</v>
      </c>
      <c r="I639" s="14">
        <f t="shared" si="158"/>
        <v>0.76640978371409851</v>
      </c>
      <c r="J639" s="49">
        <v>20</v>
      </c>
      <c r="K639" s="49">
        <f t="shared" si="163"/>
        <v>56.425447876992529</v>
      </c>
      <c r="L639" s="50">
        <f t="shared" si="164"/>
        <v>0.32839666685375868</v>
      </c>
      <c r="M639" s="45">
        <v>38</v>
      </c>
      <c r="N639" s="45">
        <f t="shared" si="152"/>
        <v>107.20835096628579</v>
      </c>
      <c r="O639" s="18">
        <f t="shared" si="153"/>
        <v>0.43132527109014968</v>
      </c>
      <c r="P639" s="37">
        <f t="shared" si="154"/>
        <v>13.157894736842104</v>
      </c>
      <c r="Q639" s="37">
        <f t="shared" si="155"/>
        <v>1.1324467281029758</v>
      </c>
      <c r="R639" s="37">
        <f t="shared" si="156"/>
        <v>13.244672810297576</v>
      </c>
    </row>
    <row r="640" spans="1:18" x14ac:dyDescent="0.25">
      <c r="A640" s="1" t="s">
        <v>783</v>
      </c>
      <c r="B640" s="1" t="s">
        <v>2787</v>
      </c>
      <c r="C640" s="36">
        <v>35305</v>
      </c>
      <c r="D640" s="43"/>
      <c r="E640" s="43"/>
      <c r="F640" s="6"/>
      <c r="G640" s="44">
        <v>2</v>
      </c>
      <c r="H640" s="44">
        <f t="shared" si="157"/>
        <v>5.6649199830052401</v>
      </c>
      <c r="I640" s="14">
        <f t="shared" si="158"/>
        <v>0.11837675981282328</v>
      </c>
      <c r="J640" s="49">
        <v>20</v>
      </c>
      <c r="K640" s="49">
        <f t="shared" si="163"/>
        <v>56.649199830052403</v>
      </c>
      <c r="L640" s="50">
        <f t="shared" si="164"/>
        <v>0.32969890544204722</v>
      </c>
      <c r="M640" s="45">
        <v>22</v>
      </c>
      <c r="N640" s="45">
        <f t="shared" si="152"/>
        <v>62.314119813057644</v>
      </c>
      <c r="O640" s="18">
        <f t="shared" si="153"/>
        <v>0.25070486001191705</v>
      </c>
      <c r="P640" s="37">
        <f t="shared" si="154"/>
        <v>0</v>
      </c>
      <c r="Q640" s="37">
        <f t="shared" si="155"/>
        <v>0</v>
      </c>
      <c r="R640" s="37">
        <f t="shared" si="156"/>
        <v>-100</v>
      </c>
    </row>
    <row r="641" spans="1:18" x14ac:dyDescent="0.25">
      <c r="A641" s="1" t="s">
        <v>137</v>
      </c>
      <c r="B641" s="1" t="s">
        <v>2810</v>
      </c>
      <c r="C641" s="36">
        <v>35144</v>
      </c>
      <c r="D641" s="43"/>
      <c r="E641" s="43"/>
      <c r="F641" s="6"/>
      <c r="G641" s="44"/>
      <c r="H641" s="44"/>
      <c r="I641" s="14"/>
      <c r="J641" s="49">
        <v>2</v>
      </c>
      <c r="K641" s="49">
        <f t="shared" si="163"/>
        <v>5.6908718415661284</v>
      </c>
      <c r="L641" s="50">
        <f t="shared" si="164"/>
        <v>3.3120930618687337E-2</v>
      </c>
      <c r="M641" s="45">
        <v>2</v>
      </c>
      <c r="N641" s="45">
        <f t="shared" si="152"/>
        <v>5.6908718415661284</v>
      </c>
      <c r="O641" s="18">
        <f t="shared" si="153"/>
        <v>2.2895761549160679E-2</v>
      </c>
      <c r="P641" s="37">
        <f t="shared" si="154"/>
        <v>0</v>
      </c>
      <c r="Q641" s="37">
        <f t="shared" si="155"/>
        <v>0</v>
      </c>
      <c r="R641" s="37">
        <f t="shared" si="156"/>
        <v>-100</v>
      </c>
    </row>
    <row r="642" spans="1:18" x14ac:dyDescent="0.25">
      <c r="A642" s="1" t="s">
        <v>534</v>
      </c>
      <c r="B642" s="1" t="s">
        <v>2808</v>
      </c>
      <c r="C642" s="36">
        <v>35081</v>
      </c>
      <c r="D642" s="43">
        <v>1</v>
      </c>
      <c r="E642" s="43">
        <f t="shared" ref="E642:E649" si="165">((D642/($C642/100000)))</f>
        <v>2.8505458795359311</v>
      </c>
      <c r="F642" s="6">
        <f t="shared" ref="F642:F649" si="166">((D642/$C642)/(D$1999/$C$1999))</f>
        <v>9.8704214570470183E-2</v>
      </c>
      <c r="G642" s="44">
        <v>3</v>
      </c>
      <c r="H642" s="44">
        <f t="shared" ref="H642:H673" si="167">((G642/($C642/100000)))</f>
        <v>8.5516376386077937</v>
      </c>
      <c r="I642" s="14">
        <f t="shared" ref="I642:I673" si="168">((G642/$C642)/($G$1999/$C$1999))</f>
        <v>0.17869893269255691</v>
      </c>
      <c r="J642" s="49">
        <v>12</v>
      </c>
      <c r="K642" s="49">
        <f t="shared" si="163"/>
        <v>34.206550554431175</v>
      </c>
      <c r="L642" s="50">
        <f t="shared" si="164"/>
        <v>0.19908246384022366</v>
      </c>
      <c r="M642" s="45">
        <v>16</v>
      </c>
      <c r="N642" s="45">
        <f t="shared" si="152"/>
        <v>45.608734072574897</v>
      </c>
      <c r="O642" s="18">
        <f t="shared" si="153"/>
        <v>0.18349503010374912</v>
      </c>
      <c r="P642" s="37">
        <f t="shared" si="154"/>
        <v>6.25</v>
      </c>
      <c r="Q642" s="37">
        <f t="shared" si="155"/>
        <v>0.53791219584891348</v>
      </c>
      <c r="R642" s="37">
        <f t="shared" si="156"/>
        <v>-46.208780415108649</v>
      </c>
    </row>
    <row r="643" spans="1:18" x14ac:dyDescent="0.25">
      <c r="A643" s="1" t="s">
        <v>164</v>
      </c>
      <c r="B643" s="1" t="s">
        <v>2851</v>
      </c>
      <c r="C643" s="36">
        <v>34867</v>
      </c>
      <c r="D643" s="43">
        <v>5</v>
      </c>
      <c r="E643" s="43">
        <f t="shared" si="165"/>
        <v>14.340207072590129</v>
      </c>
      <c r="F643" s="6">
        <f t="shared" si="166"/>
        <v>0.49655011204672961</v>
      </c>
      <c r="G643" s="44">
        <v>2</v>
      </c>
      <c r="H643" s="44">
        <f t="shared" si="167"/>
        <v>5.7360828290360519</v>
      </c>
      <c r="I643" s="14">
        <f t="shared" si="168"/>
        <v>0.11986381120233247</v>
      </c>
      <c r="J643" s="49">
        <v>4</v>
      </c>
      <c r="K643" s="49">
        <f t="shared" si="163"/>
        <v>11.472165658072104</v>
      </c>
      <c r="L643" s="50">
        <f t="shared" si="164"/>
        <v>6.6768118029262497E-2</v>
      </c>
      <c r="M643" s="45">
        <v>11</v>
      </c>
      <c r="N643" s="45">
        <f t="shared" si="152"/>
        <v>31.548455559698283</v>
      </c>
      <c r="O643" s="18">
        <f t="shared" si="153"/>
        <v>0.12692710991368245</v>
      </c>
      <c r="P643" s="37">
        <f t="shared" si="154"/>
        <v>45.454545454545453</v>
      </c>
      <c r="Q643" s="37">
        <f t="shared" si="155"/>
        <v>3.9120886970830071</v>
      </c>
      <c r="R643" s="37">
        <f t="shared" si="156"/>
        <v>291.20886970830071</v>
      </c>
    </row>
    <row r="644" spans="1:18" x14ac:dyDescent="0.25">
      <c r="A644" s="1" t="s">
        <v>1621</v>
      </c>
      <c r="B644" s="1" t="s">
        <v>2841</v>
      </c>
      <c r="C644" s="36">
        <v>34866</v>
      </c>
      <c r="D644" s="43">
        <v>6</v>
      </c>
      <c r="E644" s="43">
        <f t="shared" si="165"/>
        <v>17.208742040956803</v>
      </c>
      <c r="F644" s="6">
        <f t="shared" si="166"/>
        <v>0.59587722446165281</v>
      </c>
      <c r="G644" s="44">
        <v>20</v>
      </c>
      <c r="H644" s="44">
        <f t="shared" si="167"/>
        <v>57.362473469856013</v>
      </c>
      <c r="I644" s="14">
        <f t="shared" si="168"/>
        <v>1.1986724904467752</v>
      </c>
      <c r="J644" s="49">
        <v>40</v>
      </c>
      <c r="K644" s="49">
        <f t="shared" si="163"/>
        <v>114.72494693971203</v>
      </c>
      <c r="L644" s="50">
        <f t="shared" si="164"/>
        <v>0.66770033021462039</v>
      </c>
      <c r="M644" s="45">
        <v>66</v>
      </c>
      <c r="N644" s="45">
        <f t="shared" si="152"/>
        <v>189.29616245052486</v>
      </c>
      <c r="O644" s="18">
        <f t="shared" si="153"/>
        <v>0.7615845020410198</v>
      </c>
      <c r="P644" s="37">
        <f t="shared" si="154"/>
        <v>9.0909090909090917</v>
      </c>
      <c r="Q644" s="37">
        <f t="shared" si="155"/>
        <v>0.78241773941660153</v>
      </c>
      <c r="R644" s="37">
        <f t="shared" si="156"/>
        <v>-21.758226058339847</v>
      </c>
    </row>
    <row r="645" spans="1:18" x14ac:dyDescent="0.25">
      <c r="A645" s="1" t="s">
        <v>1871</v>
      </c>
      <c r="B645" s="1" t="s">
        <v>2811</v>
      </c>
      <c r="C645" s="36">
        <v>34856</v>
      </c>
      <c r="D645" s="43">
        <v>13</v>
      </c>
      <c r="E645" s="43">
        <f t="shared" si="165"/>
        <v>37.296304796878587</v>
      </c>
      <c r="F645" s="6">
        <f t="shared" si="166"/>
        <v>1.2914377199766651</v>
      </c>
      <c r="G645" s="44">
        <v>14</v>
      </c>
      <c r="H645" s="44">
        <f t="shared" si="167"/>
        <v>40.165251319715402</v>
      </c>
      <c r="I645" s="14">
        <f t="shared" si="168"/>
        <v>0.83931146822188674</v>
      </c>
      <c r="J645" s="49">
        <v>70</v>
      </c>
      <c r="K645" s="49">
        <f t="shared" si="163"/>
        <v>200.826256598577</v>
      </c>
      <c r="L645" s="50">
        <f t="shared" si="164"/>
        <v>1.1688108072702024</v>
      </c>
      <c r="M645" s="45">
        <v>97</v>
      </c>
      <c r="N645" s="45">
        <f t="shared" si="152"/>
        <v>278.28781271517101</v>
      </c>
      <c r="O645" s="18">
        <f t="shared" si="153"/>
        <v>1.1196195555531212</v>
      </c>
      <c r="P645" s="37">
        <f t="shared" si="154"/>
        <v>13.402061855670103</v>
      </c>
      <c r="Q645" s="37">
        <f t="shared" si="155"/>
        <v>1.1534612034698353</v>
      </c>
      <c r="R645" s="37">
        <f t="shared" si="156"/>
        <v>15.346120346983527</v>
      </c>
    </row>
    <row r="646" spans="1:18" x14ac:dyDescent="0.25">
      <c r="A646" s="1" t="s">
        <v>1975</v>
      </c>
      <c r="B646" s="1" t="s">
        <v>2775</v>
      </c>
      <c r="C646" s="36">
        <v>34792</v>
      </c>
      <c r="D646" s="43">
        <v>3</v>
      </c>
      <c r="E646" s="43">
        <f t="shared" si="165"/>
        <v>8.6226718785927794</v>
      </c>
      <c r="F646" s="6">
        <f t="shared" si="166"/>
        <v>0.29857230553115638</v>
      </c>
      <c r="G646" s="44">
        <v>5</v>
      </c>
      <c r="H646" s="44">
        <f t="shared" si="167"/>
        <v>14.371119797654632</v>
      </c>
      <c r="I646" s="14">
        <f t="shared" si="168"/>
        <v>0.30030549445215321</v>
      </c>
      <c r="J646" s="49">
        <v>4</v>
      </c>
      <c r="K646" s="49">
        <f t="shared" si="163"/>
        <v>11.496895838123706</v>
      </c>
      <c r="L646" s="50">
        <f t="shared" si="164"/>
        <v>6.691204792269187E-2</v>
      </c>
      <c r="M646" s="45">
        <v>12</v>
      </c>
      <c r="N646" s="45">
        <f t="shared" si="152"/>
        <v>34.490687514371118</v>
      </c>
      <c r="O646" s="18">
        <f t="shared" si="153"/>
        <v>0.13876442467527644</v>
      </c>
      <c r="P646" s="37">
        <f t="shared" si="154"/>
        <v>25</v>
      </c>
      <c r="Q646" s="37">
        <f t="shared" si="155"/>
        <v>2.1516487833956539</v>
      </c>
      <c r="R646" s="37">
        <f t="shared" si="156"/>
        <v>115.16487833956539</v>
      </c>
    </row>
    <row r="647" spans="1:18" x14ac:dyDescent="0.25">
      <c r="A647" s="1" t="s">
        <v>241</v>
      </c>
      <c r="B647" s="1" t="s">
        <v>2806</v>
      </c>
      <c r="C647" s="36">
        <v>34749</v>
      </c>
      <c r="D647" s="43">
        <v>3</v>
      </c>
      <c r="E647" s="43">
        <f t="shared" si="165"/>
        <v>8.6333419666752995</v>
      </c>
      <c r="F647" s="6">
        <f t="shared" si="166"/>
        <v>0.29894177254136789</v>
      </c>
      <c r="G647" s="44">
        <v>9</v>
      </c>
      <c r="H647" s="44">
        <f t="shared" si="167"/>
        <v>25.900025900025899</v>
      </c>
      <c r="I647" s="14">
        <f t="shared" si="168"/>
        <v>0.5412187911411197</v>
      </c>
      <c r="J647" s="49">
        <v>1</v>
      </c>
      <c r="K647" s="49">
        <f t="shared" si="163"/>
        <v>2.8777806555584333</v>
      </c>
      <c r="L647" s="50">
        <f t="shared" si="164"/>
        <v>1.6748711986865058E-2</v>
      </c>
      <c r="M647" s="45">
        <v>13</v>
      </c>
      <c r="N647" s="45">
        <f t="shared" ref="N647:N710" si="169">((M647/($C647/100000)))</f>
        <v>37.41114852225963</v>
      </c>
      <c r="O647" s="18">
        <f t="shared" ref="O647:O710" si="170">((M647/$C647)/($M$1999/$C$1999))</f>
        <v>0.15051414962284004</v>
      </c>
      <c r="P647" s="37">
        <f t="shared" si="154"/>
        <v>23.076923076923077</v>
      </c>
      <c r="Q647" s="37">
        <f t="shared" si="155"/>
        <v>1.9861373385190653</v>
      </c>
      <c r="R647" s="37">
        <f t="shared" si="156"/>
        <v>98.613733851906531</v>
      </c>
    </row>
    <row r="648" spans="1:18" x14ac:dyDescent="0.25">
      <c r="A648" s="1" t="s">
        <v>745</v>
      </c>
      <c r="B648" s="1" t="s">
        <v>2755</v>
      </c>
      <c r="C648" s="36">
        <v>34725</v>
      </c>
      <c r="D648" s="43">
        <v>2</v>
      </c>
      <c r="E648" s="43">
        <f t="shared" si="165"/>
        <v>5.759539236861051</v>
      </c>
      <c r="F648" s="6">
        <f t="shared" si="166"/>
        <v>0.19943225637705769</v>
      </c>
      <c r="G648" s="44">
        <v>2</v>
      </c>
      <c r="H648" s="44">
        <f t="shared" si="167"/>
        <v>5.759539236861051</v>
      </c>
      <c r="I648" s="14">
        <f t="shared" si="168"/>
        <v>0.12035396703215913</v>
      </c>
      <c r="J648" s="49">
        <v>11</v>
      </c>
      <c r="K648" s="49">
        <f t="shared" si="163"/>
        <v>31.677465802735782</v>
      </c>
      <c r="L648" s="50">
        <f t="shared" si="164"/>
        <v>0.18436316547580456</v>
      </c>
      <c r="M648" s="45">
        <v>15</v>
      </c>
      <c r="N648" s="45">
        <f t="shared" si="169"/>
        <v>43.196544276457885</v>
      </c>
      <c r="O648" s="18">
        <f t="shared" si="170"/>
        <v>0.17379020386257082</v>
      </c>
      <c r="P648" s="37">
        <f t="shared" ref="P648:P711" si="171">D648/M648*100</f>
        <v>13.333333333333334</v>
      </c>
      <c r="Q648" s="37">
        <f t="shared" ref="Q648:Q711" si="172">P648/$P$1999</f>
        <v>1.1475460178110155</v>
      </c>
      <c r="R648" s="37">
        <f t="shared" ref="R648:R711" si="173">(Q648-1)*100</f>
        <v>14.754601781101551</v>
      </c>
    </row>
    <row r="649" spans="1:18" x14ac:dyDescent="0.25">
      <c r="A649" s="1" t="s">
        <v>23</v>
      </c>
      <c r="B649" s="1" t="s">
        <v>2847</v>
      </c>
      <c r="C649" s="36">
        <v>34683</v>
      </c>
      <c r="D649" s="43">
        <v>5</v>
      </c>
      <c r="E649" s="43">
        <f t="shared" si="165"/>
        <v>14.416284635123835</v>
      </c>
      <c r="F649" s="6">
        <f t="shared" si="166"/>
        <v>0.49918440609904918</v>
      </c>
      <c r="G649" s="44">
        <v>32</v>
      </c>
      <c r="H649" s="44">
        <f t="shared" si="167"/>
        <v>92.264221664792544</v>
      </c>
      <c r="I649" s="14">
        <f t="shared" si="168"/>
        <v>1.9279953891839696</v>
      </c>
      <c r="J649" s="49">
        <v>53</v>
      </c>
      <c r="K649" s="49">
        <f t="shared" si="163"/>
        <v>152.81261713231265</v>
      </c>
      <c r="L649" s="50">
        <f t="shared" si="164"/>
        <v>0.88937094888197143</v>
      </c>
      <c r="M649" s="45">
        <v>90</v>
      </c>
      <c r="N649" s="45">
        <f t="shared" si="169"/>
        <v>259.49312343222903</v>
      </c>
      <c r="O649" s="18">
        <f t="shared" si="170"/>
        <v>1.0440039493344471</v>
      </c>
      <c r="P649" s="37">
        <f t="shared" si="171"/>
        <v>5.5555555555555554</v>
      </c>
      <c r="Q649" s="37">
        <f t="shared" si="172"/>
        <v>0.47814417408792309</v>
      </c>
      <c r="R649" s="37">
        <f t="shared" si="173"/>
        <v>-52.185582591207691</v>
      </c>
    </row>
    <row r="650" spans="1:18" x14ac:dyDescent="0.25">
      <c r="A650" s="1" t="s">
        <v>102</v>
      </c>
      <c r="B650" s="1" t="s">
        <v>2818</v>
      </c>
      <c r="C650" s="36">
        <v>34628</v>
      </c>
      <c r="D650" s="43"/>
      <c r="E650" s="43"/>
      <c r="F650" s="6"/>
      <c r="G650" s="44">
        <v>1</v>
      </c>
      <c r="H650" s="44">
        <f t="shared" si="167"/>
        <v>2.8878364329444381</v>
      </c>
      <c r="I650" s="14">
        <f t="shared" si="168"/>
        <v>6.0345551362939329E-2</v>
      </c>
      <c r="J650" s="49">
        <v>7</v>
      </c>
      <c r="K650" s="49">
        <f t="shared" si="163"/>
        <v>20.214855030611069</v>
      </c>
      <c r="L650" s="50">
        <f t="shared" si="164"/>
        <v>0.11765065697761976</v>
      </c>
      <c r="M650" s="45">
        <v>8</v>
      </c>
      <c r="N650" s="45">
        <f t="shared" si="169"/>
        <v>23.102691463555505</v>
      </c>
      <c r="O650" s="18">
        <f t="shared" si="170"/>
        <v>9.2947746781067681E-2</v>
      </c>
      <c r="P650" s="37">
        <f t="shared" si="171"/>
        <v>0</v>
      </c>
      <c r="Q650" s="37">
        <f t="shared" si="172"/>
        <v>0</v>
      </c>
      <c r="R650" s="37">
        <f t="shared" si="173"/>
        <v>-100</v>
      </c>
    </row>
    <row r="651" spans="1:18" x14ac:dyDescent="0.25">
      <c r="A651" s="1" t="s">
        <v>964</v>
      </c>
      <c r="B651" s="1" t="s">
        <v>2798</v>
      </c>
      <c r="C651" s="36">
        <v>34568</v>
      </c>
      <c r="D651" s="43">
        <v>2</v>
      </c>
      <c r="E651" s="43">
        <f>((D651/($C651/100000)))</f>
        <v>5.785697755149271</v>
      </c>
      <c r="F651" s="6">
        <f>((D651/$C651)/(D$1999/$C$1999))</f>
        <v>0.2003380323621074</v>
      </c>
      <c r="G651" s="44">
        <v>7</v>
      </c>
      <c r="H651" s="44">
        <f t="shared" si="167"/>
        <v>20.249942143022448</v>
      </c>
      <c r="I651" s="14">
        <f t="shared" si="168"/>
        <v>0.42315205589478827</v>
      </c>
      <c r="J651" s="49">
        <v>27</v>
      </c>
      <c r="K651" s="49">
        <f t="shared" si="163"/>
        <v>78.106919694515156</v>
      </c>
      <c r="L651" s="50">
        <f t="shared" si="164"/>
        <v>0.45458304809223832</v>
      </c>
      <c r="M651" s="45">
        <v>36</v>
      </c>
      <c r="N651" s="45">
        <f t="shared" si="169"/>
        <v>104.14255959268688</v>
      </c>
      <c r="O651" s="18">
        <f t="shared" si="170"/>
        <v>0.41899084673416603</v>
      </c>
      <c r="P651" s="37">
        <f t="shared" si="171"/>
        <v>5.5555555555555554</v>
      </c>
      <c r="Q651" s="37">
        <f t="shared" si="172"/>
        <v>0.47814417408792309</v>
      </c>
      <c r="R651" s="37">
        <f t="shared" si="173"/>
        <v>-52.185582591207691</v>
      </c>
    </row>
    <row r="652" spans="1:18" x14ac:dyDescent="0.25">
      <c r="A652" s="1" t="s">
        <v>1458</v>
      </c>
      <c r="B652" s="1" t="s">
        <v>2778</v>
      </c>
      <c r="C652" s="36">
        <v>34547</v>
      </c>
      <c r="D652" s="43">
        <v>5</v>
      </c>
      <c r="E652" s="43">
        <f>((D652/($C652/100000)))</f>
        <v>14.473036732567227</v>
      </c>
      <c r="F652" s="6">
        <f>((D652/$C652)/(D$1999/$C$1999))</f>
        <v>0.50114952837390569</v>
      </c>
      <c r="G652" s="44">
        <v>1</v>
      </c>
      <c r="H652" s="44">
        <f t="shared" si="167"/>
        <v>2.8946073465134456</v>
      </c>
      <c r="I652" s="14">
        <f t="shared" si="168"/>
        <v>6.0487039470746032E-2</v>
      </c>
      <c r="J652" s="49">
        <v>14</v>
      </c>
      <c r="K652" s="49">
        <f t="shared" si="163"/>
        <v>40.524502851188238</v>
      </c>
      <c r="L652" s="50">
        <f t="shared" si="164"/>
        <v>0.23585300893397498</v>
      </c>
      <c r="M652" s="45">
        <v>20</v>
      </c>
      <c r="N652" s="45">
        <f t="shared" si="169"/>
        <v>57.892146930268908</v>
      </c>
      <c r="O652" s="18">
        <f t="shared" si="170"/>
        <v>0.23291418759478477</v>
      </c>
      <c r="P652" s="37">
        <f t="shared" si="171"/>
        <v>25</v>
      </c>
      <c r="Q652" s="37">
        <f t="shared" si="172"/>
        <v>2.1516487833956539</v>
      </c>
      <c r="R652" s="37">
        <f t="shared" si="173"/>
        <v>115.16487833956539</v>
      </c>
    </row>
    <row r="653" spans="1:18" x14ac:dyDescent="0.25">
      <c r="A653" s="1" t="s">
        <v>75</v>
      </c>
      <c r="B653" s="1" t="s">
        <v>2838</v>
      </c>
      <c r="C653" s="36">
        <v>34494</v>
      </c>
      <c r="D653" s="43">
        <v>8</v>
      </c>
      <c r="E653" s="43">
        <f>((D653/($C653/100000)))</f>
        <v>23.192439264799674</v>
      </c>
      <c r="F653" s="6">
        <f>((D653/$C653)/(D$1999/$C$1999))</f>
        <v>0.80307127067818496</v>
      </c>
      <c r="G653" s="44">
        <v>3</v>
      </c>
      <c r="H653" s="44">
        <f t="shared" si="167"/>
        <v>8.6971647242998777</v>
      </c>
      <c r="I653" s="14">
        <f t="shared" si="168"/>
        <v>0.1817399332575981</v>
      </c>
      <c r="J653" s="49">
        <v>10</v>
      </c>
      <c r="K653" s="49">
        <f t="shared" si="163"/>
        <v>28.990549080999592</v>
      </c>
      <c r="L653" s="50">
        <f t="shared" si="164"/>
        <v>0.16872528347874235</v>
      </c>
      <c r="M653" s="45">
        <v>21</v>
      </c>
      <c r="N653" s="45">
        <f t="shared" si="169"/>
        <v>60.880153070099141</v>
      </c>
      <c r="O653" s="18">
        <f t="shared" si="170"/>
        <v>0.24493566303643766</v>
      </c>
      <c r="P653" s="37">
        <f t="shared" si="171"/>
        <v>38.095238095238095</v>
      </c>
      <c r="Q653" s="37">
        <f t="shared" si="172"/>
        <v>3.2787029080314727</v>
      </c>
      <c r="R653" s="37">
        <f t="shared" si="173"/>
        <v>227.87029080314727</v>
      </c>
    </row>
    <row r="654" spans="1:18" x14ac:dyDescent="0.25">
      <c r="A654" s="1" t="s">
        <v>664</v>
      </c>
      <c r="B654" s="1" t="s">
        <v>2783</v>
      </c>
      <c r="C654" s="36">
        <v>34348</v>
      </c>
      <c r="D654" s="43"/>
      <c r="E654" s="43"/>
      <c r="F654" s="6"/>
      <c r="G654" s="44">
        <v>11</v>
      </c>
      <c r="H654" s="44">
        <f t="shared" si="167"/>
        <v>32.025154303016187</v>
      </c>
      <c r="I654" s="14">
        <f t="shared" si="168"/>
        <v>0.66921227665524907</v>
      </c>
      <c r="J654" s="49">
        <v>9</v>
      </c>
      <c r="K654" s="49">
        <f t="shared" si="163"/>
        <v>26.202398975195063</v>
      </c>
      <c r="L654" s="50">
        <f t="shared" si="164"/>
        <v>0.15249822218132539</v>
      </c>
      <c r="M654" s="45">
        <v>20</v>
      </c>
      <c r="N654" s="45">
        <f t="shared" si="169"/>
        <v>58.227553278211246</v>
      </c>
      <c r="O654" s="18">
        <f t="shared" si="170"/>
        <v>0.23426360890989373</v>
      </c>
      <c r="P654" s="37">
        <f t="shared" si="171"/>
        <v>0</v>
      </c>
      <c r="Q654" s="37">
        <f t="shared" si="172"/>
        <v>0</v>
      </c>
      <c r="R654" s="37">
        <f t="shared" si="173"/>
        <v>-100</v>
      </c>
    </row>
    <row r="655" spans="1:18" x14ac:dyDescent="0.25">
      <c r="A655" s="1" t="s">
        <v>133</v>
      </c>
      <c r="B655" s="1" t="s">
        <v>2823</v>
      </c>
      <c r="C655" s="36">
        <v>34340</v>
      </c>
      <c r="D655" s="43">
        <v>1</v>
      </c>
      <c r="E655" s="43">
        <f>((D655/($C655/100000)))</f>
        <v>2.9120559114735003</v>
      </c>
      <c r="F655" s="6">
        <f>((D655/$C655)/(D$1999/$C$1999))</f>
        <v>0.10083408710968737</v>
      </c>
      <c r="G655" s="44">
        <v>5</v>
      </c>
      <c r="H655" s="44">
        <f t="shared" si="167"/>
        <v>14.560279557367503</v>
      </c>
      <c r="I655" s="14">
        <f t="shared" si="168"/>
        <v>0.30425826333661371</v>
      </c>
      <c r="J655" s="49">
        <v>62</v>
      </c>
      <c r="K655" s="49">
        <f t="shared" si="163"/>
        <v>180.54746651135702</v>
      </c>
      <c r="L655" s="50">
        <f t="shared" si="164"/>
        <v>1.0507880476283511</v>
      </c>
      <c r="M655" s="45">
        <v>68</v>
      </c>
      <c r="N655" s="45">
        <f t="shared" si="169"/>
        <v>198.01980198019803</v>
      </c>
      <c r="O655" s="18">
        <f t="shared" si="170"/>
        <v>0.79668182562742862</v>
      </c>
      <c r="P655" s="37">
        <f t="shared" si="171"/>
        <v>1.4705882352941175</v>
      </c>
      <c r="Q655" s="37">
        <f t="shared" si="172"/>
        <v>0.12656757549386199</v>
      </c>
      <c r="R655" s="37">
        <f t="shared" si="173"/>
        <v>-87.343242450613801</v>
      </c>
    </row>
    <row r="656" spans="1:18" x14ac:dyDescent="0.25">
      <c r="A656" s="1" t="s">
        <v>1782</v>
      </c>
      <c r="B656" s="1" t="s">
        <v>2796</v>
      </c>
      <c r="C656" s="36">
        <v>34331</v>
      </c>
      <c r="D656" s="43">
        <v>2</v>
      </c>
      <c r="E656" s="43">
        <f>((D656/($C656/100000)))</f>
        <v>5.8256386356354311</v>
      </c>
      <c r="F656" s="6">
        <f>((D656/$C656)/(D$1999/$C$1999))</f>
        <v>0.20172104228520374</v>
      </c>
      <c r="G656" s="44">
        <v>3</v>
      </c>
      <c r="H656" s="44">
        <f t="shared" si="167"/>
        <v>8.7384579534531479</v>
      </c>
      <c r="I656" s="14">
        <f t="shared" si="168"/>
        <v>0.18260281546670909</v>
      </c>
      <c r="J656" s="49">
        <v>7</v>
      </c>
      <c r="K656" s="49">
        <f t="shared" si="163"/>
        <v>20.38973522472401</v>
      </c>
      <c r="L656" s="50">
        <f t="shared" si="164"/>
        <v>0.11866846144362288</v>
      </c>
      <c r="M656" s="45">
        <v>12</v>
      </c>
      <c r="N656" s="45">
        <f t="shared" si="169"/>
        <v>34.953831813812592</v>
      </c>
      <c r="O656" s="18">
        <f t="shared" si="170"/>
        <v>0.14062776683761666</v>
      </c>
      <c r="P656" s="37">
        <f t="shared" si="171"/>
        <v>16.666666666666664</v>
      </c>
      <c r="Q656" s="37">
        <f t="shared" si="172"/>
        <v>1.434432522263769</v>
      </c>
      <c r="R656" s="37">
        <f t="shared" si="173"/>
        <v>43.443252226376906</v>
      </c>
    </row>
    <row r="657" spans="1:18" x14ac:dyDescent="0.25">
      <c r="A657" s="1" t="s">
        <v>523</v>
      </c>
      <c r="B657" s="1" t="s">
        <v>2817</v>
      </c>
      <c r="C657" s="36">
        <v>34061</v>
      </c>
      <c r="D657" s="43"/>
      <c r="E657" s="43"/>
      <c r="F657" s="6"/>
      <c r="G657" s="44">
        <v>7</v>
      </c>
      <c r="H657" s="44">
        <f t="shared" si="167"/>
        <v>20.551363729778924</v>
      </c>
      <c r="I657" s="14">
        <f t="shared" si="168"/>
        <v>0.42945069927985208</v>
      </c>
      <c r="J657" s="49"/>
      <c r="K657" s="49"/>
      <c r="L657" s="50"/>
      <c r="M657" s="45">
        <v>7</v>
      </c>
      <c r="N657" s="45">
        <f t="shared" si="169"/>
        <v>20.551363729778924</v>
      </c>
      <c r="O657" s="18">
        <f t="shared" si="170"/>
        <v>8.2683134775636657E-2</v>
      </c>
      <c r="P657" s="37">
        <f t="shared" si="171"/>
        <v>0</v>
      </c>
      <c r="Q657" s="37">
        <f t="shared" si="172"/>
        <v>0</v>
      </c>
      <c r="R657" s="37">
        <f t="shared" si="173"/>
        <v>-100</v>
      </c>
    </row>
    <row r="658" spans="1:18" x14ac:dyDescent="0.25">
      <c r="A658" s="1" t="s">
        <v>220</v>
      </c>
      <c r="B658" s="1" t="s">
        <v>2793</v>
      </c>
      <c r="C658" s="36">
        <v>34050</v>
      </c>
      <c r="D658" s="43">
        <v>4</v>
      </c>
      <c r="E658" s="43">
        <f>((D658/($C658/100000)))</f>
        <v>11.747430249632892</v>
      </c>
      <c r="F658" s="6">
        <f>((D658/$C658)/(D$1999/$C$1999))</f>
        <v>0.40677151851355819</v>
      </c>
      <c r="G658" s="44">
        <v>3</v>
      </c>
      <c r="H658" s="44">
        <f t="shared" si="167"/>
        <v>8.8105726872246688</v>
      </c>
      <c r="I658" s="14">
        <f t="shared" si="168"/>
        <v>0.18410975793796153</v>
      </c>
      <c r="J658" s="49">
        <v>8</v>
      </c>
      <c r="K658" s="49">
        <f t="shared" ref="K658:K689" si="174">((J658/($C658/100000)))</f>
        <v>23.494860499265783</v>
      </c>
      <c r="L658" s="50">
        <f t="shared" ref="L658:L689" si="175">((J658/$C658)/($J$1999/$C$1999))</f>
        <v>0.13674032137012013</v>
      </c>
      <c r="M658" s="45">
        <v>15</v>
      </c>
      <c r="N658" s="45">
        <f t="shared" si="169"/>
        <v>44.052863436123346</v>
      </c>
      <c r="O658" s="18">
        <f t="shared" si="170"/>
        <v>0.17723538411535308</v>
      </c>
      <c r="P658" s="37">
        <f t="shared" si="171"/>
        <v>26.666666666666668</v>
      </c>
      <c r="Q658" s="37">
        <f t="shared" si="172"/>
        <v>2.295092035622031</v>
      </c>
      <c r="R658" s="37">
        <f t="shared" si="173"/>
        <v>129.50920356220311</v>
      </c>
    </row>
    <row r="659" spans="1:18" x14ac:dyDescent="0.25">
      <c r="A659" s="1" t="s">
        <v>1501</v>
      </c>
      <c r="B659" s="1" t="s">
        <v>2824</v>
      </c>
      <c r="C659" s="36">
        <v>33896</v>
      </c>
      <c r="D659" s="43">
        <v>13</v>
      </c>
      <c r="E659" s="43">
        <f>((D659/($C659/100000)))</f>
        <v>38.352607977342458</v>
      </c>
      <c r="F659" s="6">
        <f>((D659/$C659)/(D$1999/$C$1999))</f>
        <v>1.3280137233746352</v>
      </c>
      <c r="G659" s="44">
        <v>35</v>
      </c>
      <c r="H659" s="44">
        <f t="shared" si="167"/>
        <v>103.25702147746047</v>
      </c>
      <c r="I659" s="14">
        <f t="shared" si="168"/>
        <v>2.1577059635607507</v>
      </c>
      <c r="J659" s="49">
        <v>91</v>
      </c>
      <c r="K659" s="49">
        <f t="shared" si="174"/>
        <v>268.46825584139725</v>
      </c>
      <c r="L659" s="50">
        <f t="shared" si="175"/>
        <v>1.5624879144345416</v>
      </c>
      <c r="M659" s="45">
        <v>139</v>
      </c>
      <c r="N659" s="45">
        <f t="shared" si="169"/>
        <v>410.07788529620018</v>
      </c>
      <c r="O659" s="18">
        <f t="shared" si="170"/>
        <v>1.6498430714514207</v>
      </c>
      <c r="P659" s="37">
        <f t="shared" si="171"/>
        <v>9.3525179856115113</v>
      </c>
      <c r="Q659" s="37">
        <f t="shared" si="172"/>
        <v>0.8049333578170792</v>
      </c>
      <c r="R659" s="37">
        <f t="shared" si="173"/>
        <v>-19.50666421829208</v>
      </c>
    </row>
    <row r="660" spans="1:18" x14ac:dyDescent="0.25">
      <c r="A660" s="1" t="s">
        <v>79</v>
      </c>
      <c r="B660" s="1" t="s">
        <v>2827</v>
      </c>
      <c r="C660" s="36">
        <v>33860</v>
      </c>
      <c r="D660" s="43"/>
      <c r="E660" s="43"/>
      <c r="F660" s="6"/>
      <c r="G660" s="44">
        <v>1</v>
      </c>
      <c r="H660" s="44">
        <f t="shared" si="167"/>
        <v>2.9533372711163612</v>
      </c>
      <c r="I660" s="14">
        <f t="shared" si="168"/>
        <v>6.1714286845713617E-2</v>
      </c>
      <c r="J660" s="49">
        <v>4</v>
      </c>
      <c r="K660" s="49">
        <f t="shared" si="174"/>
        <v>11.813349084465445</v>
      </c>
      <c r="L660" s="50">
        <f t="shared" si="175"/>
        <v>6.8753808958248536E-2</v>
      </c>
      <c r="M660" s="45">
        <v>5</v>
      </c>
      <c r="N660" s="45">
        <f t="shared" si="169"/>
        <v>14.766686355581808</v>
      </c>
      <c r="O660" s="18">
        <f t="shared" si="170"/>
        <v>5.9409970753374404E-2</v>
      </c>
      <c r="P660" s="37">
        <f t="shared" si="171"/>
        <v>0</v>
      </c>
      <c r="Q660" s="37">
        <f t="shared" si="172"/>
        <v>0</v>
      </c>
      <c r="R660" s="37">
        <f t="shared" si="173"/>
        <v>-100</v>
      </c>
    </row>
    <row r="661" spans="1:18" x14ac:dyDescent="0.25">
      <c r="A661" s="1" t="s">
        <v>1307</v>
      </c>
      <c r="B661" s="1" t="s">
        <v>2846</v>
      </c>
      <c r="C661" s="36">
        <v>33443</v>
      </c>
      <c r="D661" s="43">
        <v>9</v>
      </c>
      <c r="E661" s="43">
        <f t="shared" ref="E661:E673" si="176">((D661/($C661/100000)))</f>
        <v>26.911461292348175</v>
      </c>
      <c r="F661" s="6">
        <f t="shared" ref="F661:F673" si="177">((D661/$C661)/(D$1999/$C$1999))</f>
        <v>0.93184770989803489</v>
      </c>
      <c r="G661" s="44">
        <v>10</v>
      </c>
      <c r="H661" s="44">
        <f t="shared" si="167"/>
        <v>29.901623658164638</v>
      </c>
      <c r="I661" s="14">
        <f t="shared" si="168"/>
        <v>0.62483800873003714</v>
      </c>
      <c r="J661" s="49">
        <v>23</v>
      </c>
      <c r="K661" s="49">
        <f t="shared" si="174"/>
        <v>68.773734413778669</v>
      </c>
      <c r="L661" s="50">
        <f t="shared" si="175"/>
        <v>0.4002638170955416</v>
      </c>
      <c r="M661" s="45">
        <v>42</v>
      </c>
      <c r="N661" s="45">
        <f t="shared" si="169"/>
        <v>125.58681936429149</v>
      </c>
      <c r="O661" s="18">
        <f t="shared" si="170"/>
        <v>0.50526631945572353</v>
      </c>
      <c r="P661" s="37">
        <f t="shared" si="171"/>
        <v>21.428571428571427</v>
      </c>
      <c r="Q661" s="37">
        <f t="shared" si="172"/>
        <v>1.8442703857677032</v>
      </c>
      <c r="R661" s="37">
        <f t="shared" si="173"/>
        <v>84.427038576770315</v>
      </c>
    </row>
    <row r="662" spans="1:18" x14ac:dyDescent="0.25">
      <c r="A662" s="1" t="s">
        <v>863</v>
      </c>
      <c r="B662" s="1" t="s">
        <v>2324</v>
      </c>
      <c r="C662" s="36">
        <v>33358</v>
      </c>
      <c r="D662" s="43">
        <v>12</v>
      </c>
      <c r="E662" s="43">
        <f t="shared" si="176"/>
        <v>35.973379699022722</v>
      </c>
      <c r="F662" s="6">
        <f t="shared" si="177"/>
        <v>1.2456295526158634</v>
      </c>
      <c r="G662" s="44">
        <v>19</v>
      </c>
      <c r="H662" s="44">
        <f t="shared" si="167"/>
        <v>56.957851190119314</v>
      </c>
      <c r="I662" s="14">
        <f t="shared" si="168"/>
        <v>1.1902173181642004</v>
      </c>
      <c r="J662" s="49">
        <v>45</v>
      </c>
      <c r="K662" s="49">
        <f t="shared" si="174"/>
        <v>134.90017387133523</v>
      </c>
      <c r="L662" s="50">
        <f t="shared" si="175"/>
        <v>0.78512035126269031</v>
      </c>
      <c r="M662" s="45">
        <v>76</v>
      </c>
      <c r="N662" s="45">
        <f t="shared" si="169"/>
        <v>227.83140476047726</v>
      </c>
      <c r="O662" s="18">
        <f t="shared" si="170"/>
        <v>0.91662115437318525</v>
      </c>
      <c r="P662" s="37">
        <f t="shared" si="171"/>
        <v>15.789473684210526</v>
      </c>
      <c r="Q662" s="37">
        <f t="shared" si="172"/>
        <v>1.3589360737235709</v>
      </c>
      <c r="R662" s="37">
        <f t="shared" si="173"/>
        <v>35.893607372357096</v>
      </c>
    </row>
    <row r="663" spans="1:18" x14ac:dyDescent="0.25">
      <c r="A663" s="1" t="s">
        <v>1764</v>
      </c>
      <c r="B663" s="1" t="s">
        <v>2835</v>
      </c>
      <c r="C663" s="36">
        <v>33345</v>
      </c>
      <c r="D663" s="43">
        <v>2</v>
      </c>
      <c r="E663" s="43">
        <f t="shared" si="176"/>
        <v>5.9979007347428395</v>
      </c>
      <c r="F663" s="6">
        <f t="shared" si="177"/>
        <v>0.20768586302873981</v>
      </c>
      <c r="G663" s="44">
        <v>4</v>
      </c>
      <c r="H663" s="44">
        <f t="shared" si="167"/>
        <v>11.995801469485679</v>
      </c>
      <c r="I663" s="14">
        <f t="shared" si="168"/>
        <v>0.25066975589693963</v>
      </c>
      <c r="J663" s="49">
        <v>6</v>
      </c>
      <c r="K663" s="49">
        <f t="shared" si="174"/>
        <v>17.993702204228519</v>
      </c>
      <c r="L663" s="50">
        <f t="shared" si="175"/>
        <v>0.10472352547576677</v>
      </c>
      <c r="M663" s="45">
        <v>12</v>
      </c>
      <c r="N663" s="45">
        <f t="shared" si="169"/>
        <v>35.987404408457039</v>
      </c>
      <c r="O663" s="18">
        <f t="shared" si="170"/>
        <v>0.14478608077079674</v>
      </c>
      <c r="P663" s="37">
        <f t="shared" si="171"/>
        <v>16.666666666666664</v>
      </c>
      <c r="Q663" s="37">
        <f t="shared" si="172"/>
        <v>1.434432522263769</v>
      </c>
      <c r="R663" s="37">
        <f t="shared" si="173"/>
        <v>43.443252226376906</v>
      </c>
    </row>
    <row r="664" spans="1:18" x14ac:dyDescent="0.25">
      <c r="A664" s="1" t="s">
        <v>1418</v>
      </c>
      <c r="B664" s="1" t="s">
        <v>2816</v>
      </c>
      <c r="C664" s="36">
        <v>33222</v>
      </c>
      <c r="D664" s="43">
        <v>4</v>
      </c>
      <c r="E664" s="43">
        <f t="shared" si="176"/>
        <v>12.04021431581482</v>
      </c>
      <c r="F664" s="6">
        <f t="shared" si="177"/>
        <v>0.41690958417273666</v>
      </c>
      <c r="G664" s="44">
        <v>18</v>
      </c>
      <c r="H664" s="44">
        <f t="shared" si="167"/>
        <v>54.180964421166692</v>
      </c>
      <c r="I664" s="14">
        <f t="shared" si="168"/>
        <v>1.1321902217423856</v>
      </c>
      <c r="J664" s="49">
        <v>20</v>
      </c>
      <c r="K664" s="49">
        <f t="shared" si="174"/>
        <v>60.201071579074103</v>
      </c>
      <c r="L664" s="50">
        <f t="shared" si="175"/>
        <v>0.35037083428545773</v>
      </c>
      <c r="M664" s="45">
        <v>42</v>
      </c>
      <c r="N664" s="45">
        <f t="shared" si="169"/>
        <v>126.42225031605562</v>
      </c>
      <c r="O664" s="18">
        <f t="shared" si="170"/>
        <v>0.50862746136770098</v>
      </c>
      <c r="P664" s="37">
        <f t="shared" si="171"/>
        <v>9.5238095238095237</v>
      </c>
      <c r="Q664" s="37">
        <f t="shared" si="172"/>
        <v>0.81967572700786817</v>
      </c>
      <c r="R664" s="37">
        <f t="shared" si="173"/>
        <v>-18.032427299213182</v>
      </c>
    </row>
    <row r="665" spans="1:18" x14ac:dyDescent="0.25">
      <c r="A665" s="1" t="s">
        <v>1888</v>
      </c>
      <c r="B665" s="1" t="s">
        <v>2832</v>
      </c>
      <c r="C665" s="36">
        <v>33191</v>
      </c>
      <c r="D665" s="43">
        <v>3</v>
      </c>
      <c r="E665" s="43">
        <f t="shared" si="176"/>
        <v>9.0385947997951259</v>
      </c>
      <c r="F665" s="6">
        <f t="shared" si="177"/>
        <v>0.31297422958151289</v>
      </c>
      <c r="G665" s="44">
        <v>6</v>
      </c>
      <c r="H665" s="44">
        <f t="shared" si="167"/>
        <v>18.077189599590252</v>
      </c>
      <c r="I665" s="14">
        <f t="shared" si="168"/>
        <v>0.37774922465653876</v>
      </c>
      <c r="J665" s="49">
        <v>12</v>
      </c>
      <c r="K665" s="49">
        <f t="shared" si="174"/>
        <v>36.154379199180504</v>
      </c>
      <c r="L665" s="50">
        <f t="shared" si="175"/>
        <v>0.21041884589132254</v>
      </c>
      <c r="M665" s="45">
        <v>21</v>
      </c>
      <c r="N665" s="45">
        <f t="shared" si="169"/>
        <v>63.27016359856588</v>
      </c>
      <c r="O665" s="18">
        <f t="shared" si="170"/>
        <v>0.25455125668943029</v>
      </c>
      <c r="P665" s="37">
        <f t="shared" si="171"/>
        <v>14.285714285714285</v>
      </c>
      <c r="Q665" s="37">
        <f t="shared" si="172"/>
        <v>1.2295135905118022</v>
      </c>
      <c r="R665" s="37">
        <f t="shared" si="173"/>
        <v>22.951359051180219</v>
      </c>
    </row>
    <row r="666" spans="1:18" x14ac:dyDescent="0.25">
      <c r="A666" s="1" t="s">
        <v>803</v>
      </c>
      <c r="B666" s="1" t="s">
        <v>2821</v>
      </c>
      <c r="C666" s="36">
        <v>33136</v>
      </c>
      <c r="D666" s="43">
        <v>2</v>
      </c>
      <c r="E666" s="43">
        <f t="shared" si="176"/>
        <v>6.0357315306615167</v>
      </c>
      <c r="F666" s="6">
        <f t="shared" si="177"/>
        <v>0.208995808265733</v>
      </c>
      <c r="G666" s="44">
        <v>5</v>
      </c>
      <c r="H666" s="44">
        <f t="shared" si="167"/>
        <v>15.089328826653791</v>
      </c>
      <c r="I666" s="14">
        <f t="shared" si="168"/>
        <v>0.31531351892139409</v>
      </c>
      <c r="J666" s="49">
        <v>21</v>
      </c>
      <c r="K666" s="49">
        <f t="shared" si="174"/>
        <v>63.375181071945924</v>
      </c>
      <c r="L666" s="50">
        <f t="shared" si="175"/>
        <v>0.36884418304753297</v>
      </c>
      <c r="M666" s="45">
        <v>28</v>
      </c>
      <c r="N666" s="45">
        <f t="shared" si="169"/>
        <v>84.500241429261223</v>
      </c>
      <c r="O666" s="18">
        <f t="shared" si="170"/>
        <v>0.33996502336950268</v>
      </c>
      <c r="P666" s="37">
        <f t="shared" si="171"/>
        <v>7.1428571428571423</v>
      </c>
      <c r="Q666" s="37">
        <f t="shared" si="172"/>
        <v>0.6147567952559011</v>
      </c>
      <c r="R666" s="37">
        <f t="shared" si="173"/>
        <v>-38.52432047440989</v>
      </c>
    </row>
    <row r="667" spans="1:18" x14ac:dyDescent="0.25">
      <c r="A667" s="1" t="s">
        <v>671</v>
      </c>
      <c r="B667" s="1" t="s">
        <v>2854</v>
      </c>
      <c r="C667" s="36">
        <v>33108</v>
      </c>
      <c r="D667" s="43">
        <v>4</v>
      </c>
      <c r="E667" s="43">
        <f t="shared" si="176"/>
        <v>12.081672103419114</v>
      </c>
      <c r="F667" s="6">
        <f t="shared" si="177"/>
        <v>0.41834511916716982</v>
      </c>
      <c r="G667" s="44">
        <v>5</v>
      </c>
      <c r="H667" s="44">
        <f t="shared" si="167"/>
        <v>15.102090129273892</v>
      </c>
      <c r="I667" s="14">
        <f t="shared" si="168"/>
        <v>0.31558018493957091</v>
      </c>
      <c r="J667" s="49">
        <v>18</v>
      </c>
      <c r="K667" s="49">
        <f t="shared" si="174"/>
        <v>54.367524465386012</v>
      </c>
      <c r="L667" s="50">
        <f t="shared" si="175"/>
        <v>0.31641953216649538</v>
      </c>
      <c r="M667" s="45">
        <v>27</v>
      </c>
      <c r="N667" s="45">
        <f t="shared" si="169"/>
        <v>81.551286698079011</v>
      </c>
      <c r="O667" s="18">
        <f t="shared" si="170"/>
        <v>0.32810066124290171</v>
      </c>
      <c r="P667" s="37">
        <f t="shared" si="171"/>
        <v>14.814814814814813</v>
      </c>
      <c r="Q667" s="37">
        <f t="shared" si="172"/>
        <v>1.2750511309011281</v>
      </c>
      <c r="R667" s="37">
        <f t="shared" si="173"/>
        <v>27.505113090112808</v>
      </c>
    </row>
    <row r="668" spans="1:18" x14ac:dyDescent="0.25">
      <c r="A668" s="1" t="s">
        <v>47</v>
      </c>
      <c r="B668" s="1" t="s">
        <v>2856</v>
      </c>
      <c r="C668" s="36">
        <v>33101</v>
      </c>
      <c r="D668" s="43">
        <v>1</v>
      </c>
      <c r="E668" s="43">
        <f t="shared" si="176"/>
        <v>3.0210567656566263</v>
      </c>
      <c r="F668" s="6">
        <f t="shared" si="177"/>
        <v>0.10460839706796364</v>
      </c>
      <c r="G668" s="44">
        <v>10</v>
      </c>
      <c r="H668" s="44">
        <f t="shared" si="167"/>
        <v>30.210567656566266</v>
      </c>
      <c r="I668" s="14">
        <f t="shared" si="168"/>
        <v>0.63129384387053655</v>
      </c>
      <c r="J668" s="49">
        <v>21</v>
      </c>
      <c r="K668" s="49">
        <f t="shared" si="174"/>
        <v>63.442192078789155</v>
      </c>
      <c r="L668" s="50">
        <f t="shared" si="175"/>
        <v>0.36923418777266703</v>
      </c>
      <c r="M668" s="45">
        <v>32</v>
      </c>
      <c r="N668" s="45">
        <f t="shared" si="169"/>
        <v>96.673816501012041</v>
      </c>
      <c r="O668" s="18">
        <f t="shared" si="170"/>
        <v>0.38894227673300646</v>
      </c>
      <c r="P668" s="37">
        <f t="shared" si="171"/>
        <v>3.125</v>
      </c>
      <c r="Q668" s="37">
        <f t="shared" si="172"/>
        <v>0.26895609792445674</v>
      </c>
      <c r="R668" s="37">
        <f t="shared" si="173"/>
        <v>-73.104390207554331</v>
      </c>
    </row>
    <row r="669" spans="1:18" x14ac:dyDescent="0.25">
      <c r="A669" s="1" t="s">
        <v>1270</v>
      </c>
      <c r="B669" s="1" t="s">
        <v>2872</v>
      </c>
      <c r="C669" s="36">
        <v>33027</v>
      </c>
      <c r="D669" s="43">
        <v>6</v>
      </c>
      <c r="E669" s="43">
        <f t="shared" si="176"/>
        <v>18.166954310109908</v>
      </c>
      <c r="F669" s="6">
        <f t="shared" si="177"/>
        <v>0.62905669022557265</v>
      </c>
      <c r="G669" s="44">
        <v>3</v>
      </c>
      <c r="H669" s="44">
        <f t="shared" si="167"/>
        <v>9.083477155054954</v>
      </c>
      <c r="I669" s="14">
        <f t="shared" si="168"/>
        <v>0.18981249455862143</v>
      </c>
      <c r="J669" s="49">
        <v>14</v>
      </c>
      <c r="K669" s="49">
        <f t="shared" si="174"/>
        <v>42.389560056923123</v>
      </c>
      <c r="L669" s="50">
        <f t="shared" si="175"/>
        <v>0.24670766038822886</v>
      </c>
      <c r="M669" s="45">
        <v>23</v>
      </c>
      <c r="N669" s="45">
        <f t="shared" si="169"/>
        <v>69.639991522087982</v>
      </c>
      <c r="O669" s="18">
        <f t="shared" si="170"/>
        <v>0.28017862369160335</v>
      </c>
      <c r="P669" s="37">
        <f t="shared" si="171"/>
        <v>26.086956521739129</v>
      </c>
      <c r="Q669" s="37">
        <f t="shared" si="172"/>
        <v>2.2451987304998129</v>
      </c>
      <c r="R669" s="37">
        <f t="shared" si="173"/>
        <v>124.51987304998129</v>
      </c>
    </row>
    <row r="670" spans="1:18" x14ac:dyDescent="0.25">
      <c r="A670" s="1" t="s">
        <v>1541</v>
      </c>
      <c r="B670" s="1" t="s">
        <v>2425</v>
      </c>
      <c r="C670" s="36">
        <v>32992</v>
      </c>
      <c r="D670" s="43">
        <v>18</v>
      </c>
      <c r="E670" s="43">
        <f t="shared" si="176"/>
        <v>54.558680892337534</v>
      </c>
      <c r="F670" s="6">
        <f t="shared" si="177"/>
        <v>1.8891721000315216</v>
      </c>
      <c r="G670" s="44">
        <v>124</v>
      </c>
      <c r="H670" s="44">
        <f t="shared" si="167"/>
        <v>375.84869059165857</v>
      </c>
      <c r="I670" s="14">
        <f t="shared" si="168"/>
        <v>7.8539061991357606</v>
      </c>
      <c r="J670" s="49">
        <v>135</v>
      </c>
      <c r="K670" s="49">
        <f t="shared" si="174"/>
        <v>409.19010669253151</v>
      </c>
      <c r="L670" s="50">
        <f t="shared" si="175"/>
        <v>2.38149048351911</v>
      </c>
      <c r="M670" s="45">
        <v>277</v>
      </c>
      <c r="N670" s="45">
        <f t="shared" si="169"/>
        <v>839.59747817652772</v>
      </c>
      <c r="O670" s="18">
        <f t="shared" si="170"/>
        <v>3.3779048611145992</v>
      </c>
      <c r="P670" s="37">
        <f t="shared" si="171"/>
        <v>6.4981949458483745</v>
      </c>
      <c r="Q670" s="37">
        <f t="shared" si="172"/>
        <v>0.55927332998009771</v>
      </c>
      <c r="R670" s="37">
        <f t="shared" si="173"/>
        <v>-44.072667001990226</v>
      </c>
    </row>
    <row r="671" spans="1:18" x14ac:dyDescent="0.25">
      <c r="A671" s="1" t="s">
        <v>372</v>
      </c>
      <c r="B671" s="1" t="s">
        <v>2813</v>
      </c>
      <c r="C671" s="36">
        <v>32914</v>
      </c>
      <c r="D671" s="43">
        <v>6</v>
      </c>
      <c r="E671" s="43">
        <f t="shared" si="176"/>
        <v>18.229324907334266</v>
      </c>
      <c r="F671" s="6">
        <f t="shared" si="177"/>
        <v>0.63121636106459222</v>
      </c>
      <c r="G671" s="44">
        <v>1</v>
      </c>
      <c r="H671" s="44">
        <f t="shared" si="167"/>
        <v>3.0382208178890444</v>
      </c>
      <c r="I671" s="14">
        <f t="shared" si="168"/>
        <v>6.3488052275501708E-2</v>
      </c>
      <c r="J671" s="49">
        <v>14</v>
      </c>
      <c r="K671" s="49">
        <f t="shared" si="174"/>
        <v>42.535091450446622</v>
      </c>
      <c r="L671" s="50">
        <f t="shared" si="175"/>
        <v>0.24755465454341721</v>
      </c>
      <c r="M671" s="45">
        <v>21</v>
      </c>
      <c r="N671" s="45">
        <f t="shared" si="169"/>
        <v>63.802637175669929</v>
      </c>
      <c r="O671" s="18">
        <f t="shared" si="170"/>
        <v>0.25669352739803369</v>
      </c>
      <c r="P671" s="37">
        <f t="shared" si="171"/>
        <v>28.571428571428569</v>
      </c>
      <c r="Q671" s="37">
        <f t="shared" si="172"/>
        <v>2.4590271810236044</v>
      </c>
      <c r="R671" s="37">
        <f t="shared" si="173"/>
        <v>145.90271810236044</v>
      </c>
    </row>
    <row r="672" spans="1:18" x14ac:dyDescent="0.25">
      <c r="A672" s="1" t="s">
        <v>1545</v>
      </c>
      <c r="B672" s="1" t="s">
        <v>2828</v>
      </c>
      <c r="C672" s="36">
        <v>32829</v>
      </c>
      <c r="D672" s="43">
        <v>5</v>
      </c>
      <c r="E672" s="43">
        <f t="shared" si="176"/>
        <v>15.230436504310212</v>
      </c>
      <c r="F672" s="6">
        <f t="shared" si="177"/>
        <v>0.52737557515408084</v>
      </c>
      <c r="G672" s="44">
        <v>74</v>
      </c>
      <c r="H672" s="44">
        <f t="shared" si="167"/>
        <v>225.41046026379115</v>
      </c>
      <c r="I672" s="14">
        <f t="shared" si="168"/>
        <v>4.7102801088090978</v>
      </c>
      <c r="J672" s="49">
        <v>62</v>
      </c>
      <c r="K672" s="49">
        <f t="shared" si="174"/>
        <v>188.85741265344663</v>
      </c>
      <c r="L672" s="50">
        <f t="shared" si="175"/>
        <v>1.099152016679082</v>
      </c>
      <c r="M672" s="45">
        <v>141</v>
      </c>
      <c r="N672" s="45">
        <f t="shared" si="169"/>
        <v>429.49830942154802</v>
      </c>
      <c r="O672" s="18">
        <f t="shared" si="170"/>
        <v>1.7279761611319584</v>
      </c>
      <c r="P672" s="37">
        <f t="shared" si="171"/>
        <v>3.5460992907801421</v>
      </c>
      <c r="Q672" s="37">
        <f t="shared" si="172"/>
        <v>0.30519840899229139</v>
      </c>
      <c r="R672" s="37">
        <f t="shared" si="173"/>
        <v>-69.480159100770862</v>
      </c>
    </row>
    <row r="673" spans="1:18" x14ac:dyDescent="0.25">
      <c r="A673" s="1" t="s">
        <v>68</v>
      </c>
      <c r="B673" s="1" t="s">
        <v>2224</v>
      </c>
      <c r="C673" s="36">
        <v>32829</v>
      </c>
      <c r="D673" s="43">
        <v>2</v>
      </c>
      <c r="E673" s="43">
        <f t="shared" si="176"/>
        <v>6.0921746017240848</v>
      </c>
      <c r="F673" s="6">
        <f t="shared" si="177"/>
        <v>0.21095023006163235</v>
      </c>
      <c r="G673" s="44">
        <v>3</v>
      </c>
      <c r="H673" s="44">
        <f t="shared" si="167"/>
        <v>9.1382619025861267</v>
      </c>
      <c r="I673" s="14">
        <f t="shared" si="168"/>
        <v>0.19095730170847691</v>
      </c>
      <c r="J673" s="49">
        <v>8</v>
      </c>
      <c r="K673" s="49">
        <f t="shared" si="174"/>
        <v>24.368698406896339</v>
      </c>
      <c r="L673" s="50">
        <f t="shared" si="175"/>
        <v>0.14182606666826864</v>
      </c>
      <c r="M673" s="45">
        <v>13</v>
      </c>
      <c r="N673" s="45">
        <f t="shared" si="169"/>
        <v>39.599134911206555</v>
      </c>
      <c r="O673" s="18">
        <f t="shared" si="170"/>
        <v>0.15931695102635074</v>
      </c>
      <c r="P673" s="37">
        <f t="shared" si="171"/>
        <v>15.384615384615385</v>
      </c>
      <c r="Q673" s="37">
        <f t="shared" si="172"/>
        <v>1.3240915590127103</v>
      </c>
      <c r="R673" s="37">
        <f t="shared" si="173"/>
        <v>32.409155901271028</v>
      </c>
    </row>
    <row r="674" spans="1:18" x14ac:dyDescent="0.25">
      <c r="A674" s="1" t="s">
        <v>450</v>
      </c>
      <c r="B674" s="1" t="s">
        <v>2836</v>
      </c>
      <c r="C674" s="36">
        <v>32819</v>
      </c>
      <c r="D674" s="43"/>
      <c r="E674" s="43"/>
      <c r="F674" s="6"/>
      <c r="G674" s="44"/>
      <c r="H674" s="44"/>
      <c r="I674" s="14"/>
      <c r="J674" s="49">
        <v>1</v>
      </c>
      <c r="K674" s="49">
        <f t="shared" si="174"/>
        <v>3.0470154483683234</v>
      </c>
      <c r="L674" s="50">
        <f t="shared" si="175"/>
        <v>1.7733660161235072E-2</v>
      </c>
      <c r="M674" s="45">
        <v>1</v>
      </c>
      <c r="N674" s="45">
        <f t="shared" si="169"/>
        <v>3.0470154483683234</v>
      </c>
      <c r="O674" s="18">
        <f t="shared" si="170"/>
        <v>1.2258884242111322E-2</v>
      </c>
      <c r="P674" s="37">
        <f t="shared" si="171"/>
        <v>0</v>
      </c>
      <c r="Q674" s="37">
        <f t="shared" si="172"/>
        <v>0</v>
      </c>
      <c r="R674" s="37">
        <f t="shared" si="173"/>
        <v>-100</v>
      </c>
    </row>
    <row r="675" spans="1:18" x14ac:dyDescent="0.25">
      <c r="A675" s="1" t="s">
        <v>781</v>
      </c>
      <c r="B675" s="1" t="s">
        <v>2830</v>
      </c>
      <c r="C675" s="36">
        <v>32707</v>
      </c>
      <c r="D675" s="43">
        <v>2</v>
      </c>
      <c r="E675" s="43">
        <f t="shared" ref="E675:E696" si="178">((D675/($C675/100000)))</f>
        <v>6.1148989512948297</v>
      </c>
      <c r="F675" s="6">
        <f t="shared" ref="F675:F696" si="179">((D675/$C675)/(D$1999/$C$1999))</f>
        <v>0.21173709305938571</v>
      </c>
      <c r="G675" s="44"/>
      <c r="H675" s="44"/>
      <c r="I675" s="14"/>
      <c r="J675" s="49">
        <v>8</v>
      </c>
      <c r="K675" s="49">
        <f t="shared" si="174"/>
        <v>24.459595805179319</v>
      </c>
      <c r="L675" s="50">
        <f t="shared" si="175"/>
        <v>0.14235509042873362</v>
      </c>
      <c r="M675" s="45">
        <v>10</v>
      </c>
      <c r="N675" s="45">
        <f t="shared" si="169"/>
        <v>30.574494756474145</v>
      </c>
      <c r="O675" s="18">
        <f t="shared" si="170"/>
        <v>0.12300862871613155</v>
      </c>
      <c r="P675" s="37">
        <f t="shared" si="171"/>
        <v>20</v>
      </c>
      <c r="Q675" s="37">
        <f t="shared" si="172"/>
        <v>1.7213190267165233</v>
      </c>
      <c r="R675" s="37">
        <f t="shared" si="173"/>
        <v>72.131902671652327</v>
      </c>
    </row>
    <row r="676" spans="1:18" x14ac:dyDescent="0.25">
      <c r="A676" s="1" t="s">
        <v>593</v>
      </c>
      <c r="B676" s="1" t="s">
        <v>2861</v>
      </c>
      <c r="C676" s="36">
        <v>32674</v>
      </c>
      <c r="D676" s="43">
        <v>3</v>
      </c>
      <c r="E676" s="43">
        <f t="shared" si="178"/>
        <v>9.1816122911183218</v>
      </c>
      <c r="F676" s="6">
        <f t="shared" si="179"/>
        <v>0.31792641409193834</v>
      </c>
      <c r="G676" s="44">
        <v>1</v>
      </c>
      <c r="H676" s="44">
        <f t="shared" ref="H676:H703" si="180">((G676/($C676/100000)))</f>
        <v>3.0605374303727735</v>
      </c>
      <c r="I676" s="14">
        <f t="shared" ref="I676:I703" si="181">((G676/$C676)/($G$1999/$C$1999))</f>
        <v>6.3954390420391222E-2</v>
      </c>
      <c r="J676" s="49">
        <v>33</v>
      </c>
      <c r="K676" s="49">
        <f t="shared" si="174"/>
        <v>100.99773520230153</v>
      </c>
      <c r="L676" s="50">
        <f t="shared" si="175"/>
        <v>0.58780782161479894</v>
      </c>
      <c r="M676" s="45">
        <v>37</v>
      </c>
      <c r="N676" s="45">
        <f t="shared" si="169"/>
        <v>113.23988492379263</v>
      </c>
      <c r="O676" s="18">
        <f t="shared" si="170"/>
        <v>0.45559159918738157</v>
      </c>
      <c r="P676" s="37">
        <f t="shared" si="171"/>
        <v>8.1081081081081088</v>
      </c>
      <c r="Q676" s="37">
        <f t="shared" si="172"/>
        <v>0.69783203785805004</v>
      </c>
      <c r="R676" s="37">
        <f t="shared" si="173"/>
        <v>-30.216796214194996</v>
      </c>
    </row>
    <row r="677" spans="1:18" x14ac:dyDescent="0.25">
      <c r="A677" s="1" t="s">
        <v>1631</v>
      </c>
      <c r="B677" s="1" t="s">
        <v>2881</v>
      </c>
      <c r="C677" s="36">
        <v>32591</v>
      </c>
      <c r="D677" s="43">
        <v>18</v>
      </c>
      <c r="E677" s="43">
        <f t="shared" si="178"/>
        <v>55.229971464514747</v>
      </c>
      <c r="F677" s="6">
        <f t="shared" si="179"/>
        <v>1.9124164930269081</v>
      </c>
      <c r="G677" s="44">
        <v>12</v>
      </c>
      <c r="H677" s="44">
        <f t="shared" si="180"/>
        <v>36.819980976343167</v>
      </c>
      <c r="I677" s="14">
        <f t="shared" si="181"/>
        <v>0.76940716857875968</v>
      </c>
      <c r="J677" s="49">
        <v>39</v>
      </c>
      <c r="K677" s="49">
        <f t="shared" si="174"/>
        <v>119.66493817311529</v>
      </c>
      <c r="L677" s="50">
        <f t="shared" si="175"/>
        <v>0.69645112823881994</v>
      </c>
      <c r="M677" s="45">
        <v>69</v>
      </c>
      <c r="N677" s="45">
        <f t="shared" si="169"/>
        <v>211.71489061397321</v>
      </c>
      <c r="O677" s="18">
        <f t="shared" si="170"/>
        <v>0.85178049811260015</v>
      </c>
      <c r="P677" s="37">
        <f t="shared" si="171"/>
        <v>26.086956521739129</v>
      </c>
      <c r="Q677" s="37">
        <f t="shared" si="172"/>
        <v>2.2451987304998129</v>
      </c>
      <c r="R677" s="37">
        <f t="shared" si="173"/>
        <v>124.51987304998129</v>
      </c>
    </row>
    <row r="678" spans="1:18" x14ac:dyDescent="0.25">
      <c r="A678" s="1" t="s">
        <v>794</v>
      </c>
      <c r="B678" s="1" t="s">
        <v>2799</v>
      </c>
      <c r="C678" s="36">
        <v>32588</v>
      </c>
      <c r="D678" s="43">
        <v>4</v>
      </c>
      <c r="E678" s="43">
        <f t="shared" si="178"/>
        <v>12.274456855284154</v>
      </c>
      <c r="F678" s="6">
        <f t="shared" si="179"/>
        <v>0.42502056601775678</v>
      </c>
      <c r="G678" s="44">
        <v>2</v>
      </c>
      <c r="H678" s="44">
        <f t="shared" si="180"/>
        <v>6.1372284276420768</v>
      </c>
      <c r="I678" s="14">
        <f t="shared" si="181"/>
        <v>0.12824633316532855</v>
      </c>
      <c r="J678" s="49">
        <v>4</v>
      </c>
      <c r="K678" s="49">
        <f t="shared" si="174"/>
        <v>12.274456855284154</v>
      </c>
      <c r="L678" s="50">
        <f t="shared" si="175"/>
        <v>7.1437460762436955E-2</v>
      </c>
      <c r="M678" s="45">
        <v>10</v>
      </c>
      <c r="N678" s="45">
        <f t="shared" si="169"/>
        <v>30.686142138210386</v>
      </c>
      <c r="O678" s="18">
        <f t="shared" si="170"/>
        <v>0.12345781328766769</v>
      </c>
      <c r="P678" s="37">
        <f t="shared" si="171"/>
        <v>40</v>
      </c>
      <c r="Q678" s="37">
        <f t="shared" si="172"/>
        <v>3.4426380534330465</v>
      </c>
      <c r="R678" s="37">
        <f t="shared" si="173"/>
        <v>244.26380534330465</v>
      </c>
    </row>
    <row r="679" spans="1:18" x14ac:dyDescent="0.25">
      <c r="A679" s="1" t="s">
        <v>322</v>
      </c>
      <c r="B679" s="1" t="s">
        <v>2794</v>
      </c>
      <c r="C679" s="36">
        <v>32547</v>
      </c>
      <c r="D679" s="43">
        <v>6</v>
      </c>
      <c r="E679" s="43">
        <f t="shared" si="178"/>
        <v>18.434878790671952</v>
      </c>
      <c r="F679" s="6">
        <f t="shared" si="179"/>
        <v>0.63833395729498832</v>
      </c>
      <c r="G679" s="44">
        <v>8</v>
      </c>
      <c r="H679" s="44">
        <f t="shared" si="180"/>
        <v>24.579838387562603</v>
      </c>
      <c r="I679" s="14">
        <f t="shared" si="181"/>
        <v>0.51363154886062945</v>
      </c>
      <c r="J679" s="49">
        <v>69</v>
      </c>
      <c r="K679" s="49">
        <f t="shared" si="174"/>
        <v>212.00110609272744</v>
      </c>
      <c r="L679" s="50">
        <f t="shared" si="175"/>
        <v>1.2338485422735919</v>
      </c>
      <c r="M679" s="45">
        <v>83</v>
      </c>
      <c r="N679" s="45">
        <f t="shared" si="169"/>
        <v>255.01582327096202</v>
      </c>
      <c r="O679" s="18">
        <f t="shared" si="170"/>
        <v>1.0259906818193281</v>
      </c>
      <c r="P679" s="37">
        <f t="shared" si="171"/>
        <v>7.2289156626506017</v>
      </c>
      <c r="Q679" s="37">
        <f t="shared" si="172"/>
        <v>0.62216350363247819</v>
      </c>
      <c r="R679" s="37">
        <f t="shared" si="173"/>
        <v>-37.78364963675218</v>
      </c>
    </row>
    <row r="680" spans="1:18" x14ac:dyDescent="0.25">
      <c r="A680" s="1" t="s">
        <v>1819</v>
      </c>
      <c r="B680" s="1" t="s">
        <v>2837</v>
      </c>
      <c r="C680" s="36">
        <v>32478</v>
      </c>
      <c r="D680" s="43">
        <v>4</v>
      </c>
      <c r="E680" s="43">
        <f t="shared" si="178"/>
        <v>12.316029312149762</v>
      </c>
      <c r="F680" s="6">
        <f t="shared" si="179"/>
        <v>0.42646007159882554</v>
      </c>
      <c r="G680" s="44">
        <v>12</v>
      </c>
      <c r="H680" s="44">
        <f t="shared" si="180"/>
        <v>36.948087936449291</v>
      </c>
      <c r="I680" s="14">
        <f t="shared" si="181"/>
        <v>0.77208415022939703</v>
      </c>
      <c r="J680" s="49">
        <v>36</v>
      </c>
      <c r="K680" s="49">
        <f t="shared" si="174"/>
        <v>110.84426380934786</v>
      </c>
      <c r="L680" s="50">
        <f t="shared" si="175"/>
        <v>0.64511471586725355</v>
      </c>
      <c r="M680" s="45">
        <v>52</v>
      </c>
      <c r="N680" s="45">
        <f t="shared" si="169"/>
        <v>160.1083810579469</v>
      </c>
      <c r="O680" s="18">
        <f t="shared" si="170"/>
        <v>0.64415495846346071</v>
      </c>
      <c r="P680" s="37">
        <f t="shared" si="171"/>
        <v>7.6923076923076925</v>
      </c>
      <c r="Q680" s="37">
        <f t="shared" si="172"/>
        <v>0.66204577950635513</v>
      </c>
      <c r="R680" s="37">
        <f t="shared" si="173"/>
        <v>-33.79542204936449</v>
      </c>
    </row>
    <row r="681" spans="1:18" x14ac:dyDescent="0.25">
      <c r="A681" s="1" t="s">
        <v>943</v>
      </c>
      <c r="B681" s="1" t="s">
        <v>2819</v>
      </c>
      <c r="C681" s="36">
        <v>32459</v>
      </c>
      <c r="D681" s="43">
        <v>1</v>
      </c>
      <c r="E681" s="43">
        <f t="shared" si="178"/>
        <v>3.0808096367725439</v>
      </c>
      <c r="F681" s="6">
        <f t="shared" si="179"/>
        <v>0.10667742540887472</v>
      </c>
      <c r="G681" s="44">
        <v>2</v>
      </c>
      <c r="H681" s="44">
        <f t="shared" si="180"/>
        <v>6.1616192735450879</v>
      </c>
      <c r="I681" s="14">
        <f t="shared" si="181"/>
        <v>0.12875601544076301</v>
      </c>
      <c r="J681" s="49">
        <v>8</v>
      </c>
      <c r="K681" s="49">
        <f t="shared" si="174"/>
        <v>24.646477094180351</v>
      </c>
      <c r="L681" s="50">
        <f t="shared" si="175"/>
        <v>0.14344274138613608</v>
      </c>
      <c r="M681" s="45">
        <v>11</v>
      </c>
      <c r="N681" s="45">
        <f t="shared" si="169"/>
        <v>33.888906004497983</v>
      </c>
      <c r="O681" s="18">
        <f t="shared" si="170"/>
        <v>0.13634331129610788</v>
      </c>
      <c r="P681" s="37">
        <f t="shared" si="171"/>
        <v>9.0909090909090917</v>
      </c>
      <c r="Q681" s="37">
        <f t="shared" si="172"/>
        <v>0.78241773941660153</v>
      </c>
      <c r="R681" s="37">
        <f t="shared" si="173"/>
        <v>-21.758226058339847</v>
      </c>
    </row>
    <row r="682" spans="1:18" x14ac:dyDescent="0.25">
      <c r="A682" s="1" t="s">
        <v>64</v>
      </c>
      <c r="B682" s="1" t="s">
        <v>2842</v>
      </c>
      <c r="C682" s="36">
        <v>32363</v>
      </c>
      <c r="D682" s="43">
        <v>5</v>
      </c>
      <c r="E682" s="43">
        <f t="shared" si="178"/>
        <v>15.44974198930878</v>
      </c>
      <c r="F682" s="6">
        <f t="shared" si="179"/>
        <v>0.53496934019507847</v>
      </c>
      <c r="G682" s="44">
        <v>10</v>
      </c>
      <c r="H682" s="44">
        <f t="shared" si="180"/>
        <v>30.89948397861756</v>
      </c>
      <c r="I682" s="14">
        <f t="shared" si="181"/>
        <v>0.64568975453322097</v>
      </c>
      <c r="J682" s="49">
        <v>6</v>
      </c>
      <c r="K682" s="49">
        <f t="shared" si="174"/>
        <v>18.539690387170534</v>
      </c>
      <c r="L682" s="50">
        <f t="shared" si="175"/>
        <v>0.10790118212123237</v>
      </c>
      <c r="M682" s="45">
        <v>21</v>
      </c>
      <c r="N682" s="45">
        <f t="shared" si="169"/>
        <v>64.888916355096882</v>
      </c>
      <c r="O682" s="18">
        <f t="shared" si="170"/>
        <v>0.26106389274105862</v>
      </c>
      <c r="P682" s="37">
        <f t="shared" si="171"/>
        <v>23.809523809523807</v>
      </c>
      <c r="Q682" s="37">
        <f t="shared" si="172"/>
        <v>2.0491893175196703</v>
      </c>
      <c r="R682" s="37">
        <f t="shared" si="173"/>
        <v>104.91893175196702</v>
      </c>
    </row>
    <row r="683" spans="1:18" x14ac:dyDescent="0.25">
      <c r="A683" s="1" t="s">
        <v>1306</v>
      </c>
      <c r="B683" s="1" t="s">
        <v>2862</v>
      </c>
      <c r="C683" s="36">
        <v>32230</v>
      </c>
      <c r="D683" s="43">
        <v>7</v>
      </c>
      <c r="E683" s="43">
        <f t="shared" si="178"/>
        <v>21.718895439031961</v>
      </c>
      <c r="F683" s="6">
        <f t="shared" si="179"/>
        <v>0.7520477151544106</v>
      </c>
      <c r="G683" s="44">
        <v>6</v>
      </c>
      <c r="H683" s="44">
        <f t="shared" si="180"/>
        <v>18.616196090598823</v>
      </c>
      <c r="I683" s="14">
        <f t="shared" si="181"/>
        <v>0.38901255090211534</v>
      </c>
      <c r="J683" s="49">
        <v>37</v>
      </c>
      <c r="K683" s="49">
        <f t="shared" si="174"/>
        <v>114.79987589202607</v>
      </c>
      <c r="L683" s="50">
        <f t="shared" si="175"/>
        <v>0.66813641746100627</v>
      </c>
      <c r="M683" s="45">
        <v>50</v>
      </c>
      <c r="N683" s="45">
        <f t="shared" si="169"/>
        <v>155.13496742165685</v>
      </c>
      <c r="O683" s="18">
        <f t="shared" si="170"/>
        <v>0.62414570577389306</v>
      </c>
      <c r="P683" s="37">
        <f t="shared" si="171"/>
        <v>14.000000000000002</v>
      </c>
      <c r="Q683" s="37">
        <f t="shared" si="172"/>
        <v>1.2049233187015664</v>
      </c>
      <c r="R683" s="37">
        <f t="shared" si="173"/>
        <v>20.492331870156644</v>
      </c>
    </row>
    <row r="684" spans="1:18" x14ac:dyDescent="0.25">
      <c r="A684" s="1" t="s">
        <v>402</v>
      </c>
      <c r="B684" s="1" t="s">
        <v>2883</v>
      </c>
      <c r="C684" s="36">
        <v>32226</v>
      </c>
      <c r="D684" s="43">
        <v>13</v>
      </c>
      <c r="E684" s="43">
        <f t="shared" si="178"/>
        <v>40.340098057469127</v>
      </c>
      <c r="F684" s="6">
        <f t="shared" si="179"/>
        <v>1.3968334005928951</v>
      </c>
      <c r="G684" s="44">
        <v>8</v>
      </c>
      <c r="H684" s="44">
        <f t="shared" si="180"/>
        <v>24.824675727673309</v>
      </c>
      <c r="I684" s="14">
        <f t="shared" si="181"/>
        <v>0.51874778193902138</v>
      </c>
      <c r="J684" s="49">
        <v>47</v>
      </c>
      <c r="K684" s="49">
        <f t="shared" si="174"/>
        <v>145.84496990008068</v>
      </c>
      <c r="L684" s="50">
        <f t="shared" si="175"/>
        <v>0.8488191728133796</v>
      </c>
      <c r="M684" s="45">
        <v>68</v>
      </c>
      <c r="N684" s="45">
        <f t="shared" si="169"/>
        <v>211.00974368522313</v>
      </c>
      <c r="O684" s="18">
        <f t="shared" si="170"/>
        <v>0.84894352051281263</v>
      </c>
      <c r="P684" s="37">
        <f t="shared" si="171"/>
        <v>19.117647058823529</v>
      </c>
      <c r="Q684" s="37">
        <f t="shared" si="172"/>
        <v>1.6453784814202059</v>
      </c>
      <c r="R684" s="37">
        <f t="shared" si="173"/>
        <v>64.537848142020593</v>
      </c>
    </row>
    <row r="685" spans="1:18" x14ac:dyDescent="0.25">
      <c r="A685" s="1" t="s">
        <v>1450</v>
      </c>
      <c r="B685" s="1" t="s">
        <v>2814</v>
      </c>
      <c r="C685" s="36">
        <v>32154</v>
      </c>
      <c r="D685" s="43">
        <v>5</v>
      </c>
      <c r="E685" s="43">
        <f t="shared" si="178"/>
        <v>15.550164831747217</v>
      </c>
      <c r="F685" s="6">
        <f t="shared" si="179"/>
        <v>0.53844662426862355</v>
      </c>
      <c r="G685" s="44">
        <v>28</v>
      </c>
      <c r="H685" s="44">
        <f t="shared" si="180"/>
        <v>87.080923057784418</v>
      </c>
      <c r="I685" s="14">
        <f t="shared" si="181"/>
        <v>1.8196828099982634</v>
      </c>
      <c r="J685" s="49">
        <v>48</v>
      </c>
      <c r="K685" s="49">
        <f t="shared" si="174"/>
        <v>149.28158238477329</v>
      </c>
      <c r="L685" s="50">
        <f t="shared" si="175"/>
        <v>0.86882029159406438</v>
      </c>
      <c r="M685" s="45">
        <v>81</v>
      </c>
      <c r="N685" s="45">
        <f t="shared" si="169"/>
        <v>251.9126702743049</v>
      </c>
      <c r="O685" s="18">
        <f t="shared" si="170"/>
        <v>1.0135059425667092</v>
      </c>
      <c r="P685" s="37">
        <f t="shared" si="171"/>
        <v>6.1728395061728394</v>
      </c>
      <c r="Q685" s="37">
        <f t="shared" si="172"/>
        <v>0.53127130454213678</v>
      </c>
      <c r="R685" s="37">
        <f t="shared" si="173"/>
        <v>-46.872869545786322</v>
      </c>
    </row>
    <row r="686" spans="1:18" x14ac:dyDescent="0.25">
      <c r="A686" s="1" t="s">
        <v>621</v>
      </c>
      <c r="B686" s="1" t="s">
        <v>2885</v>
      </c>
      <c r="C686" s="36">
        <v>32120</v>
      </c>
      <c r="D686" s="43">
        <v>13</v>
      </c>
      <c r="E686" s="43">
        <f t="shared" si="178"/>
        <v>40.473225404732254</v>
      </c>
      <c r="F686" s="6">
        <f t="shared" si="179"/>
        <v>1.4014431247667072</v>
      </c>
      <c r="G686" s="44">
        <v>9</v>
      </c>
      <c r="H686" s="44">
        <f t="shared" si="180"/>
        <v>28.019925280199253</v>
      </c>
      <c r="I686" s="14">
        <f t="shared" si="181"/>
        <v>0.58551717849821816</v>
      </c>
      <c r="J686" s="49">
        <v>52</v>
      </c>
      <c r="K686" s="49">
        <f t="shared" si="174"/>
        <v>161.89290161892902</v>
      </c>
      <c r="L686" s="50">
        <f t="shared" si="175"/>
        <v>0.94221829474601004</v>
      </c>
      <c r="M686" s="45">
        <v>74</v>
      </c>
      <c r="N686" s="45">
        <f t="shared" si="169"/>
        <v>230.38605230386054</v>
      </c>
      <c r="O686" s="18">
        <f t="shared" si="170"/>
        <v>0.92689912278010611</v>
      </c>
      <c r="P686" s="37">
        <f t="shared" si="171"/>
        <v>17.567567567567568</v>
      </c>
      <c r="Q686" s="37">
        <f t="shared" si="172"/>
        <v>1.5119694153591083</v>
      </c>
      <c r="R686" s="37">
        <f t="shared" si="173"/>
        <v>51.196941535910831</v>
      </c>
    </row>
    <row r="687" spans="1:18" x14ac:dyDescent="0.25">
      <c r="A687" s="1" t="s">
        <v>1454</v>
      </c>
      <c r="B687" s="1" t="s">
        <v>2820</v>
      </c>
      <c r="C687" s="36">
        <v>32022</v>
      </c>
      <c r="D687" s="43">
        <v>8</v>
      </c>
      <c r="E687" s="43">
        <f t="shared" si="178"/>
        <v>24.982824308288052</v>
      </c>
      <c r="F687" s="6">
        <f t="shared" si="179"/>
        <v>0.86506590502696012</v>
      </c>
      <c r="G687" s="44">
        <v>1</v>
      </c>
      <c r="H687" s="44">
        <f t="shared" si="180"/>
        <v>3.1228530385360065</v>
      </c>
      <c r="I687" s="14">
        <f t="shared" si="181"/>
        <v>6.5256565879578524E-2</v>
      </c>
      <c r="J687" s="49">
        <v>38</v>
      </c>
      <c r="K687" s="49">
        <f t="shared" si="174"/>
        <v>118.66841546436825</v>
      </c>
      <c r="L687" s="50">
        <f t="shared" si="175"/>
        <v>0.69065135618012019</v>
      </c>
      <c r="M687" s="45">
        <v>47</v>
      </c>
      <c r="N687" s="45">
        <f t="shared" si="169"/>
        <v>146.7740928111923</v>
      </c>
      <c r="O687" s="18">
        <f t="shared" si="170"/>
        <v>0.5905078736889332</v>
      </c>
      <c r="P687" s="37">
        <f t="shared" si="171"/>
        <v>17.021276595744681</v>
      </c>
      <c r="Q687" s="37">
        <f t="shared" si="172"/>
        <v>1.4649523631629984</v>
      </c>
      <c r="R687" s="37">
        <f t="shared" si="173"/>
        <v>46.495236316299838</v>
      </c>
    </row>
    <row r="688" spans="1:18" x14ac:dyDescent="0.25">
      <c r="A688" s="1" t="s">
        <v>122</v>
      </c>
      <c r="B688" s="1" t="s">
        <v>2890</v>
      </c>
      <c r="C688" s="36">
        <v>31856</v>
      </c>
      <c r="D688" s="43">
        <v>4</v>
      </c>
      <c r="E688" s="43">
        <f t="shared" si="178"/>
        <v>12.556504269211452</v>
      </c>
      <c r="F688" s="6">
        <f t="shared" si="179"/>
        <v>0.4347868597873763</v>
      </c>
      <c r="G688" s="44">
        <v>3</v>
      </c>
      <c r="H688" s="44">
        <f t="shared" si="180"/>
        <v>9.4173782019085888</v>
      </c>
      <c r="I688" s="14">
        <f t="shared" si="181"/>
        <v>0.1967898436020715</v>
      </c>
      <c r="J688" s="49">
        <v>6</v>
      </c>
      <c r="K688" s="49">
        <f t="shared" si="174"/>
        <v>18.834756403817178</v>
      </c>
      <c r="L688" s="50">
        <f t="shared" si="175"/>
        <v>0.1096184692676244</v>
      </c>
      <c r="M688" s="45">
        <v>13</v>
      </c>
      <c r="N688" s="45">
        <f t="shared" si="169"/>
        <v>40.808638874937216</v>
      </c>
      <c r="O688" s="18">
        <f t="shared" si="170"/>
        <v>0.16418307964728995</v>
      </c>
      <c r="P688" s="37">
        <f t="shared" si="171"/>
        <v>30.76923076923077</v>
      </c>
      <c r="Q688" s="37">
        <f t="shared" si="172"/>
        <v>2.6481831180254205</v>
      </c>
      <c r="R688" s="37">
        <f t="shared" si="173"/>
        <v>164.81831180254204</v>
      </c>
    </row>
    <row r="689" spans="1:18" x14ac:dyDescent="0.25">
      <c r="A689" s="1" t="s">
        <v>634</v>
      </c>
      <c r="B689" s="1" t="s">
        <v>2845</v>
      </c>
      <c r="C689" s="36">
        <v>31832</v>
      </c>
      <c r="D689" s="43">
        <v>3</v>
      </c>
      <c r="E689" s="43">
        <f t="shared" si="178"/>
        <v>9.4244785121889922</v>
      </c>
      <c r="F689" s="6">
        <f t="shared" si="179"/>
        <v>0.32633600320557904</v>
      </c>
      <c r="G689" s="44">
        <v>10</v>
      </c>
      <c r="H689" s="44">
        <f t="shared" si="180"/>
        <v>31.41492837396331</v>
      </c>
      <c r="I689" s="14">
        <f t="shared" si="181"/>
        <v>0.65646071644755688</v>
      </c>
      <c r="J689" s="49">
        <v>20</v>
      </c>
      <c r="K689" s="49">
        <f t="shared" si="174"/>
        <v>62.82985674792662</v>
      </c>
      <c r="L689" s="50">
        <f t="shared" si="175"/>
        <v>0.3656703900675885</v>
      </c>
      <c r="M689" s="45">
        <v>33</v>
      </c>
      <c r="N689" s="45">
        <f t="shared" si="169"/>
        <v>103.66926363407892</v>
      </c>
      <c r="O689" s="18">
        <f t="shared" si="170"/>
        <v>0.41708666197791838</v>
      </c>
      <c r="P689" s="37">
        <f t="shared" si="171"/>
        <v>9.0909090909090917</v>
      </c>
      <c r="Q689" s="37">
        <f t="shared" si="172"/>
        <v>0.78241773941660153</v>
      </c>
      <c r="R689" s="37">
        <f t="shared" si="173"/>
        <v>-21.758226058339847</v>
      </c>
    </row>
    <row r="690" spans="1:18" x14ac:dyDescent="0.25">
      <c r="A690" s="1" t="s">
        <v>1981</v>
      </c>
      <c r="B690" s="1" t="s">
        <v>2831</v>
      </c>
      <c r="C690" s="36">
        <v>31804</v>
      </c>
      <c r="D690" s="43">
        <v>1</v>
      </c>
      <c r="E690" s="43">
        <f t="shared" si="178"/>
        <v>3.144258583825934</v>
      </c>
      <c r="F690" s="6">
        <f t="shared" si="179"/>
        <v>0.10887443564792683</v>
      </c>
      <c r="G690" s="44">
        <v>2</v>
      </c>
      <c r="H690" s="44">
        <f t="shared" si="180"/>
        <v>6.2885171676518681</v>
      </c>
      <c r="I690" s="14">
        <f t="shared" si="181"/>
        <v>0.13140773189509894</v>
      </c>
      <c r="J690" s="49">
        <v>3</v>
      </c>
      <c r="K690" s="49">
        <f t="shared" ref="K690:K721" si="182">((J690/($C690/100000)))</f>
        <v>9.4327757514778021</v>
      </c>
      <c r="L690" s="50">
        <f t="shared" ref="L690:L714" si="183">((J690/$C690)/($J$1999/$C$1999))</f>
        <v>5.4898848525176756E-2</v>
      </c>
      <c r="M690" s="45">
        <v>6</v>
      </c>
      <c r="N690" s="45">
        <f t="shared" si="169"/>
        <v>18.865551502955604</v>
      </c>
      <c r="O690" s="18">
        <f t="shared" si="170"/>
        <v>7.5900702164856906E-2</v>
      </c>
      <c r="P690" s="37">
        <f t="shared" si="171"/>
        <v>16.666666666666664</v>
      </c>
      <c r="Q690" s="37">
        <f t="shared" si="172"/>
        <v>1.434432522263769</v>
      </c>
      <c r="R690" s="37">
        <f t="shared" si="173"/>
        <v>43.443252226376906</v>
      </c>
    </row>
    <row r="691" spans="1:18" x14ac:dyDescent="0.25">
      <c r="A691" s="1" t="s">
        <v>606</v>
      </c>
      <c r="B691" s="1" t="s">
        <v>2900</v>
      </c>
      <c r="C691" s="36">
        <v>31803</v>
      </c>
      <c r="D691" s="43">
        <v>5</v>
      </c>
      <c r="E691" s="43">
        <f t="shared" si="178"/>
        <v>15.721787252774897</v>
      </c>
      <c r="F691" s="6">
        <f t="shared" si="179"/>
        <v>0.54438929524677937</v>
      </c>
      <c r="G691" s="44">
        <v>8</v>
      </c>
      <c r="H691" s="44">
        <f t="shared" si="180"/>
        <v>25.154859604439835</v>
      </c>
      <c r="I691" s="14">
        <f t="shared" si="181"/>
        <v>0.52564745529562951</v>
      </c>
      <c r="J691" s="49">
        <v>35</v>
      </c>
      <c r="K691" s="49">
        <f t="shared" si="182"/>
        <v>110.05251076942427</v>
      </c>
      <c r="L691" s="50">
        <f t="shared" si="183"/>
        <v>0.6405067053141239</v>
      </c>
      <c r="M691" s="45">
        <v>48</v>
      </c>
      <c r="N691" s="45">
        <f t="shared" si="169"/>
        <v>150.92915762663901</v>
      </c>
      <c r="O691" s="18">
        <f t="shared" si="170"/>
        <v>0.60722471003392353</v>
      </c>
      <c r="P691" s="37">
        <f t="shared" si="171"/>
        <v>10.416666666666668</v>
      </c>
      <c r="Q691" s="37">
        <f t="shared" si="172"/>
        <v>0.89652032641485591</v>
      </c>
      <c r="R691" s="37">
        <f t="shared" si="173"/>
        <v>-10.34796735851441</v>
      </c>
    </row>
    <row r="692" spans="1:18" x14ac:dyDescent="0.25">
      <c r="A692" s="1" t="s">
        <v>851</v>
      </c>
      <c r="B692" s="1" t="s">
        <v>2873</v>
      </c>
      <c r="C692" s="36">
        <v>31770</v>
      </c>
      <c r="D692" s="43">
        <v>7</v>
      </c>
      <c r="E692" s="43">
        <f t="shared" si="178"/>
        <v>22.033364809568777</v>
      </c>
      <c r="F692" s="6">
        <f t="shared" si="179"/>
        <v>0.76293666538957039</v>
      </c>
      <c r="G692" s="44">
        <v>16</v>
      </c>
      <c r="H692" s="44">
        <f t="shared" si="180"/>
        <v>50.361976707585775</v>
      </c>
      <c r="I692" s="14">
        <f t="shared" si="181"/>
        <v>1.052386907193384</v>
      </c>
      <c r="J692" s="49">
        <v>41</v>
      </c>
      <c r="K692" s="49">
        <f t="shared" si="182"/>
        <v>129.05256531318855</v>
      </c>
      <c r="L692" s="50">
        <f t="shared" si="183"/>
        <v>0.75108721139737267</v>
      </c>
      <c r="M692" s="45">
        <v>64</v>
      </c>
      <c r="N692" s="45">
        <f t="shared" si="169"/>
        <v>201.4479068303431</v>
      </c>
      <c r="O692" s="18">
        <f t="shared" si="170"/>
        <v>0.81047392522123063</v>
      </c>
      <c r="P692" s="37">
        <f t="shared" si="171"/>
        <v>10.9375</v>
      </c>
      <c r="Q692" s="37">
        <f t="shared" si="172"/>
        <v>0.94134634273559858</v>
      </c>
      <c r="R692" s="37">
        <f t="shared" si="173"/>
        <v>-5.8653657264401415</v>
      </c>
    </row>
    <row r="693" spans="1:18" x14ac:dyDescent="0.25">
      <c r="A693" s="1" t="s">
        <v>28</v>
      </c>
      <c r="B693" s="1" t="s">
        <v>2884</v>
      </c>
      <c r="C693" s="36">
        <v>31723</v>
      </c>
      <c r="D693" s="43">
        <v>3</v>
      </c>
      <c r="E693" s="43">
        <f t="shared" si="178"/>
        <v>9.4568609526211258</v>
      </c>
      <c r="F693" s="6">
        <f t="shared" si="179"/>
        <v>0.32745729136714663</v>
      </c>
      <c r="G693" s="44">
        <v>7</v>
      </c>
      <c r="H693" s="44">
        <f t="shared" si="180"/>
        <v>22.066008889449293</v>
      </c>
      <c r="I693" s="14">
        <f t="shared" si="181"/>
        <v>0.4611014175258028</v>
      </c>
      <c r="J693" s="49">
        <v>17</v>
      </c>
      <c r="K693" s="49">
        <f t="shared" si="182"/>
        <v>53.588878731519713</v>
      </c>
      <c r="L693" s="50">
        <f t="shared" si="183"/>
        <v>0.31188780626475288</v>
      </c>
      <c r="M693" s="45">
        <v>27</v>
      </c>
      <c r="N693" s="45">
        <f t="shared" si="169"/>
        <v>85.111748573590134</v>
      </c>
      <c r="O693" s="18">
        <f t="shared" si="170"/>
        <v>0.34242526534154993</v>
      </c>
      <c r="P693" s="37">
        <f t="shared" si="171"/>
        <v>11.111111111111111</v>
      </c>
      <c r="Q693" s="37">
        <f t="shared" si="172"/>
        <v>0.95628834817584618</v>
      </c>
      <c r="R693" s="37">
        <f t="shared" si="173"/>
        <v>-4.3711651824153819</v>
      </c>
    </row>
    <row r="694" spans="1:18" x14ac:dyDescent="0.25">
      <c r="A694" s="1" t="s">
        <v>651</v>
      </c>
      <c r="B694" s="1" t="s">
        <v>2994</v>
      </c>
      <c r="C694" s="36">
        <v>31682</v>
      </c>
      <c r="D694" s="43">
        <v>12</v>
      </c>
      <c r="E694" s="43">
        <f t="shared" si="178"/>
        <v>37.876396692128026</v>
      </c>
      <c r="F694" s="6">
        <f t="shared" si="179"/>
        <v>1.3115242287784854</v>
      </c>
      <c r="G694" s="44">
        <v>15</v>
      </c>
      <c r="H694" s="44">
        <f t="shared" si="180"/>
        <v>47.345495865160032</v>
      </c>
      <c r="I694" s="14">
        <f t="shared" si="181"/>
        <v>0.9893531433917665</v>
      </c>
      <c r="J694" s="49">
        <v>53</v>
      </c>
      <c r="K694" s="49">
        <f t="shared" si="182"/>
        <v>167.28741872356542</v>
      </c>
      <c r="L694" s="50">
        <f t="shared" si="183"/>
        <v>0.97361443785346291</v>
      </c>
      <c r="M694" s="45">
        <v>80</v>
      </c>
      <c r="N694" s="45">
        <f t="shared" si="169"/>
        <v>252.5093112808535</v>
      </c>
      <c r="O694" s="18">
        <f t="shared" si="170"/>
        <v>1.0159063744507328</v>
      </c>
      <c r="P694" s="37">
        <f t="shared" si="171"/>
        <v>15</v>
      </c>
      <c r="Q694" s="37">
        <f t="shared" si="172"/>
        <v>1.2909892700373924</v>
      </c>
      <c r="R694" s="37">
        <f t="shared" si="173"/>
        <v>29.098927003739238</v>
      </c>
    </row>
    <row r="695" spans="1:18" x14ac:dyDescent="0.25">
      <c r="A695" s="1" t="s">
        <v>1429</v>
      </c>
      <c r="B695" s="1" t="s">
        <v>2839</v>
      </c>
      <c r="C695" s="36">
        <v>31591</v>
      </c>
      <c r="D695" s="43">
        <v>4</v>
      </c>
      <c r="E695" s="43">
        <f t="shared" si="178"/>
        <v>12.661834066664555</v>
      </c>
      <c r="F695" s="6">
        <f t="shared" si="179"/>
        <v>0.43843405417323467</v>
      </c>
      <c r="G695" s="44">
        <v>1</v>
      </c>
      <c r="H695" s="44">
        <f t="shared" si="180"/>
        <v>3.1654585166661389</v>
      </c>
      <c r="I695" s="14">
        <f t="shared" si="181"/>
        <v>6.6146869443697978E-2</v>
      </c>
      <c r="J695" s="49">
        <v>5</v>
      </c>
      <c r="K695" s="49">
        <f t="shared" si="182"/>
        <v>15.827292583330694</v>
      </c>
      <c r="L695" s="50">
        <f t="shared" si="183"/>
        <v>9.2114999973342701E-2</v>
      </c>
      <c r="M695" s="45">
        <v>10</v>
      </c>
      <c r="N695" s="45">
        <f t="shared" si="169"/>
        <v>31.654585166661388</v>
      </c>
      <c r="O695" s="18">
        <f t="shared" si="170"/>
        <v>0.12735409513527635</v>
      </c>
      <c r="P695" s="37">
        <f t="shared" si="171"/>
        <v>40</v>
      </c>
      <c r="Q695" s="37">
        <f t="shared" si="172"/>
        <v>3.4426380534330465</v>
      </c>
      <c r="R695" s="37">
        <f t="shared" si="173"/>
        <v>244.26380534330465</v>
      </c>
    </row>
    <row r="696" spans="1:18" x14ac:dyDescent="0.25">
      <c r="A696" s="1" t="s">
        <v>588</v>
      </c>
      <c r="B696" s="1" t="s">
        <v>2868</v>
      </c>
      <c r="C696" s="36">
        <v>31576</v>
      </c>
      <c r="D696" s="43">
        <v>11</v>
      </c>
      <c r="E696" s="43">
        <f t="shared" si="178"/>
        <v>34.836584747909804</v>
      </c>
      <c r="F696" s="6">
        <f t="shared" si="179"/>
        <v>1.206266406917067</v>
      </c>
      <c r="G696" s="44">
        <v>4</v>
      </c>
      <c r="H696" s="44">
        <f t="shared" si="180"/>
        <v>12.667848999239929</v>
      </c>
      <c r="I696" s="14">
        <f t="shared" si="181"/>
        <v>0.26471316855787475</v>
      </c>
      <c r="J696" s="49">
        <v>22</v>
      </c>
      <c r="K696" s="49">
        <f t="shared" si="182"/>
        <v>69.673169495819607</v>
      </c>
      <c r="L696" s="50">
        <f t="shared" si="183"/>
        <v>0.40549853820289539</v>
      </c>
      <c r="M696" s="45">
        <v>37</v>
      </c>
      <c r="N696" s="45">
        <f t="shared" si="169"/>
        <v>117.17760324296935</v>
      </c>
      <c r="O696" s="18">
        <f t="shared" si="170"/>
        <v>0.47143399771498939</v>
      </c>
      <c r="P696" s="37">
        <f t="shared" si="171"/>
        <v>29.72972972972973</v>
      </c>
      <c r="Q696" s="37">
        <f t="shared" si="172"/>
        <v>2.5587174721461832</v>
      </c>
      <c r="R696" s="37">
        <f t="shared" si="173"/>
        <v>155.87174721461832</v>
      </c>
    </row>
    <row r="697" spans="1:18" x14ac:dyDescent="0.25">
      <c r="A697" s="1" t="s">
        <v>136</v>
      </c>
      <c r="B697" s="1" t="s">
        <v>2858</v>
      </c>
      <c r="C697" s="36">
        <v>31522</v>
      </c>
      <c r="D697" s="43"/>
      <c r="E697" s="43"/>
      <c r="F697" s="6"/>
      <c r="G697" s="44">
        <v>3</v>
      </c>
      <c r="H697" s="44">
        <f t="shared" si="180"/>
        <v>9.5171626165852423</v>
      </c>
      <c r="I697" s="14">
        <f t="shared" si="181"/>
        <v>0.19887498438511481</v>
      </c>
      <c r="J697" s="49">
        <v>4</v>
      </c>
      <c r="K697" s="49">
        <f t="shared" si="182"/>
        <v>12.689550155446989</v>
      </c>
      <c r="L697" s="50">
        <f t="shared" si="183"/>
        <v>7.3853307890561992E-2</v>
      </c>
      <c r="M697" s="45">
        <v>7</v>
      </c>
      <c r="N697" s="45">
        <f t="shared" si="169"/>
        <v>22.20671277203223</v>
      </c>
      <c r="O697" s="18">
        <f t="shared" si="170"/>
        <v>8.9343006585653195E-2</v>
      </c>
      <c r="P697" s="37">
        <f t="shared" si="171"/>
        <v>0</v>
      </c>
      <c r="Q697" s="37">
        <f t="shared" si="172"/>
        <v>0</v>
      </c>
      <c r="R697" s="37">
        <f t="shared" si="173"/>
        <v>-100</v>
      </c>
    </row>
    <row r="698" spans="1:18" x14ac:dyDescent="0.25">
      <c r="A698" s="1" t="s">
        <v>1383</v>
      </c>
      <c r="B698" s="1" t="s">
        <v>2892</v>
      </c>
      <c r="C698" s="36">
        <v>31465</v>
      </c>
      <c r="D698" s="43">
        <v>1</v>
      </c>
      <c r="E698" s="43">
        <f t="shared" ref="E698:E707" si="184">((D698/($C698/100000)))</f>
        <v>3.1781344350866041</v>
      </c>
      <c r="F698" s="6">
        <f t="shared" ref="F698:F707" si="185">((D698/$C698)/(D$1999/$C$1999))</f>
        <v>0.11004743528830969</v>
      </c>
      <c r="G698" s="44">
        <v>1</v>
      </c>
      <c r="H698" s="44">
        <f t="shared" si="180"/>
        <v>3.1781344350866041</v>
      </c>
      <c r="I698" s="14">
        <f t="shared" si="181"/>
        <v>6.6411751234573754E-2</v>
      </c>
      <c r="J698" s="49">
        <v>6</v>
      </c>
      <c r="K698" s="49">
        <f t="shared" si="182"/>
        <v>19.068806610519626</v>
      </c>
      <c r="L698" s="50">
        <f t="shared" si="183"/>
        <v>0.110980643794357</v>
      </c>
      <c r="M698" s="45">
        <v>8</v>
      </c>
      <c r="N698" s="45">
        <f t="shared" si="169"/>
        <v>25.425075480692833</v>
      </c>
      <c r="O698" s="18">
        <f t="shared" si="170"/>
        <v>0.10229126253090139</v>
      </c>
      <c r="P698" s="37">
        <f t="shared" si="171"/>
        <v>12.5</v>
      </c>
      <c r="Q698" s="37">
        <f t="shared" si="172"/>
        <v>1.075824391697827</v>
      </c>
      <c r="R698" s="37">
        <f t="shared" si="173"/>
        <v>7.5824391697826954</v>
      </c>
    </row>
    <row r="699" spans="1:18" x14ac:dyDescent="0.25">
      <c r="A699" s="1" t="s">
        <v>1835</v>
      </c>
      <c r="B699" s="1" t="s">
        <v>2833</v>
      </c>
      <c r="C699" s="36">
        <v>31464</v>
      </c>
      <c r="D699" s="43">
        <v>2</v>
      </c>
      <c r="E699" s="43">
        <f t="shared" si="184"/>
        <v>6.3564708873633364</v>
      </c>
      <c r="F699" s="6">
        <f t="shared" si="185"/>
        <v>0.22010186570980575</v>
      </c>
      <c r="G699" s="44">
        <v>6</v>
      </c>
      <c r="H699" s="44">
        <f t="shared" si="180"/>
        <v>19.069412662090009</v>
      </c>
      <c r="I699" s="14">
        <f t="shared" si="181"/>
        <v>0.39848317173834158</v>
      </c>
      <c r="J699" s="49">
        <v>6</v>
      </c>
      <c r="K699" s="49">
        <f t="shared" si="182"/>
        <v>19.069412662090009</v>
      </c>
      <c r="L699" s="50">
        <f t="shared" si="183"/>
        <v>0.11098417102051371</v>
      </c>
      <c r="M699" s="45">
        <v>14</v>
      </c>
      <c r="N699" s="45">
        <f t="shared" si="169"/>
        <v>44.495296211543355</v>
      </c>
      <c r="O699" s="18">
        <f t="shared" si="170"/>
        <v>0.17901539877911013</v>
      </c>
      <c r="P699" s="37">
        <f t="shared" si="171"/>
        <v>14.285714285714285</v>
      </c>
      <c r="Q699" s="37">
        <f t="shared" si="172"/>
        <v>1.2295135905118022</v>
      </c>
      <c r="R699" s="37">
        <f t="shared" si="173"/>
        <v>22.951359051180219</v>
      </c>
    </row>
    <row r="700" spans="1:18" x14ac:dyDescent="0.25">
      <c r="A700" s="1" t="s">
        <v>1390</v>
      </c>
      <c r="B700" s="1" t="s">
        <v>2296</v>
      </c>
      <c r="C700" s="36">
        <v>31385</v>
      </c>
      <c r="D700" s="43">
        <v>6</v>
      </c>
      <c r="E700" s="43">
        <f t="shared" si="184"/>
        <v>19.117412776804205</v>
      </c>
      <c r="F700" s="6">
        <f t="shared" si="185"/>
        <v>0.66196766952620634</v>
      </c>
      <c r="G700" s="44">
        <v>24</v>
      </c>
      <c r="H700" s="44">
        <f t="shared" si="180"/>
        <v>76.469651107216819</v>
      </c>
      <c r="I700" s="14">
        <f t="shared" si="181"/>
        <v>1.5979448163868317</v>
      </c>
      <c r="J700" s="49">
        <v>52</v>
      </c>
      <c r="K700" s="49">
        <f t="shared" si="182"/>
        <v>165.68424406563645</v>
      </c>
      <c r="L700" s="50">
        <f t="shared" si="183"/>
        <v>0.96428394542749207</v>
      </c>
      <c r="M700" s="45">
        <v>82</v>
      </c>
      <c r="N700" s="45">
        <f t="shared" si="169"/>
        <v>261.27130794965746</v>
      </c>
      <c r="O700" s="18">
        <f t="shared" si="170"/>
        <v>1.0511580181370661</v>
      </c>
      <c r="P700" s="37">
        <f t="shared" si="171"/>
        <v>7.3170731707317067</v>
      </c>
      <c r="Q700" s="37">
        <f t="shared" si="172"/>
        <v>0.62975086343287434</v>
      </c>
      <c r="R700" s="37">
        <f t="shared" si="173"/>
        <v>-37.024913656712563</v>
      </c>
    </row>
    <row r="701" spans="1:18" x14ac:dyDescent="0.25">
      <c r="A701" s="1" t="s">
        <v>722</v>
      </c>
      <c r="B701" s="1" t="s">
        <v>2849</v>
      </c>
      <c r="C701" s="36">
        <v>31334</v>
      </c>
      <c r="D701" s="43">
        <v>5</v>
      </c>
      <c r="E701" s="43">
        <f t="shared" si="184"/>
        <v>15.957107295589456</v>
      </c>
      <c r="F701" s="6">
        <f t="shared" si="185"/>
        <v>0.55253758718112345</v>
      </c>
      <c r="G701" s="44">
        <v>7</v>
      </c>
      <c r="H701" s="44">
        <f t="shared" si="180"/>
        <v>22.339950213825237</v>
      </c>
      <c r="I701" s="14">
        <f t="shared" si="181"/>
        <v>0.46682582077522955</v>
      </c>
      <c r="J701" s="49">
        <v>19</v>
      </c>
      <c r="K701" s="49">
        <f t="shared" si="182"/>
        <v>60.637007723239932</v>
      </c>
      <c r="L701" s="50">
        <f t="shared" si="183"/>
        <v>0.35290798697261455</v>
      </c>
      <c r="M701" s="45">
        <v>31</v>
      </c>
      <c r="N701" s="45">
        <f t="shared" si="169"/>
        <v>98.934065232654618</v>
      </c>
      <c r="O701" s="18">
        <f t="shared" si="170"/>
        <v>0.39803580711678677</v>
      </c>
      <c r="P701" s="37">
        <f t="shared" si="171"/>
        <v>16.129032258064516</v>
      </c>
      <c r="Q701" s="37">
        <f t="shared" si="172"/>
        <v>1.3881605054165509</v>
      </c>
      <c r="R701" s="37">
        <f t="shared" si="173"/>
        <v>38.816050541655088</v>
      </c>
    </row>
    <row r="702" spans="1:18" x14ac:dyDescent="0.25">
      <c r="A702" s="1" t="s">
        <v>574</v>
      </c>
      <c r="B702" s="1" t="s">
        <v>2834</v>
      </c>
      <c r="C702" s="36">
        <v>31317</v>
      </c>
      <c r="D702" s="43">
        <v>2</v>
      </c>
      <c r="E702" s="43">
        <f t="shared" si="184"/>
        <v>6.38630775617077</v>
      </c>
      <c r="F702" s="6">
        <f t="shared" si="185"/>
        <v>0.22113500982512146</v>
      </c>
      <c r="G702" s="44">
        <v>9</v>
      </c>
      <c r="H702" s="44">
        <f t="shared" si="180"/>
        <v>28.738384902768463</v>
      </c>
      <c r="I702" s="14">
        <f t="shared" si="181"/>
        <v>0.6005304394853519</v>
      </c>
      <c r="J702" s="49">
        <v>14</v>
      </c>
      <c r="K702" s="49">
        <f t="shared" si="182"/>
        <v>44.704154293195387</v>
      </c>
      <c r="L702" s="50">
        <f t="shared" si="183"/>
        <v>0.26017862182335583</v>
      </c>
      <c r="M702" s="45">
        <v>25</v>
      </c>
      <c r="N702" s="45">
        <f t="shared" si="169"/>
        <v>79.828846952134626</v>
      </c>
      <c r="O702" s="18">
        <f t="shared" si="170"/>
        <v>0.32117086721417398</v>
      </c>
      <c r="P702" s="37">
        <f t="shared" si="171"/>
        <v>8</v>
      </c>
      <c r="Q702" s="37">
        <f t="shared" si="172"/>
        <v>0.68852761068660928</v>
      </c>
      <c r="R702" s="37">
        <f t="shared" si="173"/>
        <v>-31.147238931339071</v>
      </c>
    </row>
    <row r="703" spans="1:18" x14ac:dyDescent="0.25">
      <c r="A703" s="1" t="s">
        <v>1830</v>
      </c>
      <c r="B703" s="1" t="s">
        <v>2876</v>
      </c>
      <c r="C703" s="36">
        <v>31215</v>
      </c>
      <c r="D703" s="43">
        <v>33</v>
      </c>
      <c r="E703" s="43">
        <f t="shared" si="184"/>
        <v>105.71840461316675</v>
      </c>
      <c r="F703" s="6">
        <f t="shared" si="185"/>
        <v>3.6606504627403473</v>
      </c>
      <c r="G703" s="44">
        <v>42</v>
      </c>
      <c r="H703" s="44">
        <f t="shared" si="180"/>
        <v>134.55069678039405</v>
      </c>
      <c r="I703" s="14">
        <f t="shared" si="181"/>
        <v>2.8116329203596431</v>
      </c>
      <c r="J703" s="49">
        <v>45</v>
      </c>
      <c r="K703" s="49">
        <f t="shared" si="182"/>
        <v>144.16146083613648</v>
      </c>
      <c r="L703" s="50">
        <f t="shared" si="183"/>
        <v>0.83902113334681472</v>
      </c>
      <c r="M703" s="45">
        <v>120</v>
      </c>
      <c r="N703" s="45">
        <f t="shared" si="169"/>
        <v>384.43056222969727</v>
      </c>
      <c r="O703" s="18">
        <f t="shared" si="170"/>
        <v>1.5466576528278768</v>
      </c>
      <c r="P703" s="37">
        <f t="shared" si="171"/>
        <v>27.500000000000004</v>
      </c>
      <c r="Q703" s="37">
        <f t="shared" si="172"/>
        <v>2.3668136617352196</v>
      </c>
      <c r="R703" s="37">
        <f t="shared" si="173"/>
        <v>136.68136617352195</v>
      </c>
    </row>
    <row r="704" spans="1:18" x14ac:dyDescent="0.25">
      <c r="A704" s="1" t="s">
        <v>1350</v>
      </c>
      <c r="B704" s="1" t="s">
        <v>2238</v>
      </c>
      <c r="C704" s="36">
        <v>31183</v>
      </c>
      <c r="D704" s="43">
        <v>3</v>
      </c>
      <c r="E704" s="43">
        <f t="shared" si="184"/>
        <v>9.6206266234807423</v>
      </c>
      <c r="F704" s="6">
        <f t="shared" si="185"/>
        <v>0.33312791117083002</v>
      </c>
      <c r="G704" s="44"/>
      <c r="H704" s="44"/>
      <c r="I704" s="14"/>
      <c r="J704" s="49">
        <v>8</v>
      </c>
      <c r="K704" s="49">
        <f t="shared" si="182"/>
        <v>25.655004329281979</v>
      </c>
      <c r="L704" s="50">
        <f t="shared" si="183"/>
        <v>0.1493123799074044</v>
      </c>
      <c r="M704" s="45">
        <v>11</v>
      </c>
      <c r="N704" s="45">
        <f t="shared" si="169"/>
        <v>35.275630952762725</v>
      </c>
      <c r="O704" s="18">
        <f t="shared" si="170"/>
        <v>0.14192244304141249</v>
      </c>
      <c r="P704" s="37">
        <f t="shared" si="171"/>
        <v>27.27272727272727</v>
      </c>
      <c r="Q704" s="37">
        <f t="shared" si="172"/>
        <v>2.3472532182498043</v>
      </c>
      <c r="R704" s="37">
        <f t="shared" si="173"/>
        <v>134.72532182498043</v>
      </c>
    </row>
    <row r="705" spans="1:18" x14ac:dyDescent="0.25">
      <c r="A705" s="1" t="s">
        <v>646</v>
      </c>
      <c r="B705" s="1" t="s">
        <v>2874</v>
      </c>
      <c r="C705" s="36">
        <v>31154</v>
      </c>
      <c r="D705" s="43">
        <v>6</v>
      </c>
      <c r="E705" s="43">
        <f t="shared" si="184"/>
        <v>19.259164152275794</v>
      </c>
      <c r="F705" s="6">
        <f t="shared" si="185"/>
        <v>0.66687601297040466</v>
      </c>
      <c r="G705" s="44">
        <v>5</v>
      </c>
      <c r="H705" s="44">
        <f>((G705/($C705/100000)))</f>
        <v>16.049303460229826</v>
      </c>
      <c r="I705" s="14">
        <f>((G705/$C705)/($G$1999/$C$1999))</f>
        <v>0.33537358807791345</v>
      </c>
      <c r="J705" s="49">
        <v>43</v>
      </c>
      <c r="K705" s="49">
        <f t="shared" si="182"/>
        <v>138.0240097579765</v>
      </c>
      <c r="L705" s="50">
        <f t="shared" si="183"/>
        <v>0.80330110713737168</v>
      </c>
      <c r="M705" s="45">
        <v>54</v>
      </c>
      <c r="N705" s="45">
        <f t="shared" si="169"/>
        <v>173.33247737048214</v>
      </c>
      <c r="O705" s="18">
        <f t="shared" si="170"/>
        <v>0.69735871428580531</v>
      </c>
      <c r="P705" s="37">
        <f t="shared" si="171"/>
        <v>11.111111111111111</v>
      </c>
      <c r="Q705" s="37">
        <f t="shared" si="172"/>
        <v>0.95628834817584618</v>
      </c>
      <c r="R705" s="37">
        <f t="shared" si="173"/>
        <v>-4.3711651824153819</v>
      </c>
    </row>
    <row r="706" spans="1:18" x14ac:dyDescent="0.25">
      <c r="A706" s="1" t="s">
        <v>76</v>
      </c>
      <c r="B706" s="1" t="s">
        <v>2864</v>
      </c>
      <c r="C706" s="36">
        <v>31069</v>
      </c>
      <c r="D706" s="43">
        <v>2</v>
      </c>
      <c r="E706" s="43">
        <f t="shared" si="184"/>
        <v>6.4372847532910615</v>
      </c>
      <c r="F706" s="6">
        <f t="shared" si="185"/>
        <v>0.22290016101880747</v>
      </c>
      <c r="G706" s="44">
        <v>3</v>
      </c>
      <c r="H706" s="44">
        <f>((G706/($C706/100000)))</f>
        <v>9.6559271299365914</v>
      </c>
      <c r="I706" s="14">
        <f>((G706/$C706)/($G$1999/$C$1999))</f>
        <v>0.20177467114447165</v>
      </c>
      <c r="J706" s="49">
        <v>5</v>
      </c>
      <c r="K706" s="49">
        <f t="shared" si="182"/>
        <v>16.093211883227653</v>
      </c>
      <c r="L706" s="50">
        <f t="shared" si="183"/>
        <v>9.3662652938873769E-2</v>
      </c>
      <c r="M706" s="45">
        <v>10</v>
      </c>
      <c r="N706" s="45">
        <f t="shared" si="169"/>
        <v>32.186423766455306</v>
      </c>
      <c r="O706" s="18">
        <f t="shared" si="170"/>
        <v>0.12949381117572226</v>
      </c>
      <c r="P706" s="37">
        <f t="shared" si="171"/>
        <v>20</v>
      </c>
      <c r="Q706" s="37">
        <f t="shared" si="172"/>
        <v>1.7213190267165233</v>
      </c>
      <c r="R706" s="37">
        <f t="shared" si="173"/>
        <v>72.131902671652327</v>
      </c>
    </row>
    <row r="707" spans="1:18" x14ac:dyDescent="0.25">
      <c r="A707" s="1" t="s">
        <v>1337</v>
      </c>
      <c r="B707" s="1" t="s">
        <v>2843</v>
      </c>
      <c r="C707" s="36">
        <v>30963</v>
      </c>
      <c r="D707" s="43">
        <v>15</v>
      </c>
      <c r="E707" s="43">
        <f t="shared" si="184"/>
        <v>48.444918128088361</v>
      </c>
      <c r="F707" s="6">
        <f t="shared" si="185"/>
        <v>1.6774743490682416</v>
      </c>
      <c r="G707" s="44">
        <v>7</v>
      </c>
      <c r="H707" s="44">
        <f>((G707/($C707/100000)))</f>
        <v>22.607628459774567</v>
      </c>
      <c r="I707" s="14">
        <f>((G707/$C707)/($G$1999/$C$1999))</f>
        <v>0.47241934787233286</v>
      </c>
      <c r="J707" s="49">
        <v>26</v>
      </c>
      <c r="K707" s="49">
        <f t="shared" si="182"/>
        <v>83.971191422019828</v>
      </c>
      <c r="L707" s="50">
        <f t="shared" si="183"/>
        <v>0.48871316776865681</v>
      </c>
      <c r="M707" s="45">
        <v>48</v>
      </c>
      <c r="N707" s="45">
        <f t="shared" si="169"/>
        <v>155.02373800988275</v>
      </c>
      <c r="O707" s="18">
        <f t="shared" si="170"/>
        <v>0.62369820279717314</v>
      </c>
      <c r="P707" s="37">
        <f t="shared" si="171"/>
        <v>31.25</v>
      </c>
      <c r="Q707" s="37">
        <f t="shared" si="172"/>
        <v>2.6895609792445674</v>
      </c>
      <c r="R707" s="37">
        <f t="shared" si="173"/>
        <v>168.95609792445674</v>
      </c>
    </row>
    <row r="708" spans="1:18" x14ac:dyDescent="0.25">
      <c r="A708" s="1" t="s">
        <v>782</v>
      </c>
      <c r="B708" s="1" t="s">
        <v>2859</v>
      </c>
      <c r="C708" s="36">
        <v>30945</v>
      </c>
      <c r="D708" s="43"/>
      <c r="E708" s="43"/>
      <c r="F708" s="6"/>
      <c r="G708" s="44">
        <v>2</v>
      </c>
      <c r="H708" s="44">
        <f>((G708/($C708/100000)))</f>
        <v>6.4630796574567784</v>
      </c>
      <c r="I708" s="14">
        <f>((G708/$C708)/($G$1999/$C$1999))</f>
        <v>0.1350554695489328</v>
      </c>
      <c r="J708" s="49">
        <v>2</v>
      </c>
      <c r="K708" s="49">
        <f t="shared" si="182"/>
        <v>6.4630796574567784</v>
      </c>
      <c r="L708" s="50">
        <f t="shared" si="183"/>
        <v>3.7615187773893929E-2</v>
      </c>
      <c r="M708" s="45">
        <v>4</v>
      </c>
      <c r="N708" s="45">
        <f t="shared" si="169"/>
        <v>12.926159314913557</v>
      </c>
      <c r="O708" s="18">
        <f t="shared" si="170"/>
        <v>5.2005082816849436E-2</v>
      </c>
      <c r="P708" s="37">
        <f t="shared" si="171"/>
        <v>0</v>
      </c>
      <c r="Q708" s="37">
        <f t="shared" si="172"/>
        <v>0</v>
      </c>
      <c r="R708" s="37">
        <f t="shared" si="173"/>
        <v>-100</v>
      </c>
    </row>
    <row r="709" spans="1:18" x14ac:dyDescent="0.25">
      <c r="A709" s="1" t="s">
        <v>208</v>
      </c>
      <c r="B709" s="1" t="s">
        <v>2825</v>
      </c>
      <c r="C709" s="36">
        <v>30936</v>
      </c>
      <c r="D709" s="43">
        <v>1</v>
      </c>
      <c r="E709" s="43">
        <f>((D709/($C709/100000)))</f>
        <v>3.2324799586242561</v>
      </c>
      <c r="F709" s="6">
        <f>((D709/$C709)/(D$1999/$C$1999))</f>
        <v>0.11192922651107655</v>
      </c>
      <c r="G709" s="44"/>
      <c r="H709" s="44"/>
      <c r="I709" s="14"/>
      <c r="J709" s="49">
        <v>2</v>
      </c>
      <c r="K709" s="49">
        <f t="shared" si="182"/>
        <v>6.4649599172485122</v>
      </c>
      <c r="L709" s="50">
        <f t="shared" si="183"/>
        <v>3.7626130904549644E-2</v>
      </c>
      <c r="M709" s="45">
        <v>3</v>
      </c>
      <c r="N709" s="45">
        <f t="shared" si="169"/>
        <v>9.6974398758727691</v>
      </c>
      <c r="O709" s="18">
        <f t="shared" si="170"/>
        <v>3.9015159226323842E-2</v>
      </c>
      <c r="P709" s="37">
        <f t="shared" si="171"/>
        <v>33.333333333333329</v>
      </c>
      <c r="Q709" s="37">
        <f t="shared" si="172"/>
        <v>2.8688650445275381</v>
      </c>
      <c r="R709" s="37">
        <f t="shared" si="173"/>
        <v>186.8865044527538</v>
      </c>
    </row>
    <row r="710" spans="1:18" x14ac:dyDescent="0.25">
      <c r="A710" s="1" t="s">
        <v>80</v>
      </c>
      <c r="B710" s="1" t="s">
        <v>2889</v>
      </c>
      <c r="C710" s="36">
        <v>30925</v>
      </c>
      <c r="D710" s="43"/>
      <c r="E710" s="43"/>
      <c r="F710" s="6"/>
      <c r="G710" s="44">
        <v>2</v>
      </c>
      <c r="H710" s="44">
        <f t="shared" ref="H710:H731" si="186">((G710/($C710/100000)))</f>
        <v>6.4672594987873886</v>
      </c>
      <c r="I710" s="14">
        <f t="shared" ref="I710:I731" si="187">((G710/$C710)/($G$1999/$C$1999))</f>
        <v>0.13514281342576318</v>
      </c>
      <c r="J710" s="49">
        <v>1</v>
      </c>
      <c r="K710" s="49">
        <f t="shared" si="182"/>
        <v>3.2336297493936943</v>
      </c>
      <c r="L710" s="50">
        <f t="shared" si="183"/>
        <v>1.8819757245968436E-2</v>
      </c>
      <c r="M710" s="45">
        <v>3</v>
      </c>
      <c r="N710" s="45">
        <f t="shared" si="169"/>
        <v>9.7008892481810829</v>
      </c>
      <c r="O710" s="18">
        <f t="shared" si="170"/>
        <v>3.9029036890074517E-2</v>
      </c>
      <c r="P710" s="37">
        <f t="shared" si="171"/>
        <v>0</v>
      </c>
      <c r="Q710" s="37">
        <f t="shared" si="172"/>
        <v>0</v>
      </c>
      <c r="R710" s="37">
        <f t="shared" si="173"/>
        <v>-100</v>
      </c>
    </row>
    <row r="711" spans="1:18" x14ac:dyDescent="0.25">
      <c r="A711" s="1" t="s">
        <v>1553</v>
      </c>
      <c r="B711" s="1" t="s">
        <v>2829</v>
      </c>
      <c r="C711" s="36">
        <v>30886</v>
      </c>
      <c r="D711" s="43">
        <v>2</v>
      </c>
      <c r="E711" s="43">
        <f>((D711/($C711/100000)))</f>
        <v>6.4754257592436701</v>
      </c>
      <c r="F711" s="6">
        <f>((D711/$C711)/(D$1999/$C$1999))</f>
        <v>0.22422084772043413</v>
      </c>
      <c r="G711" s="44">
        <v>4</v>
      </c>
      <c r="H711" s="44">
        <f t="shared" si="186"/>
        <v>12.95085151848734</v>
      </c>
      <c r="I711" s="14">
        <f t="shared" si="187"/>
        <v>0.27062691868106753</v>
      </c>
      <c r="J711" s="49">
        <v>14</v>
      </c>
      <c r="K711" s="49">
        <f t="shared" si="182"/>
        <v>45.327980314705691</v>
      </c>
      <c r="L711" s="50">
        <f t="shared" si="183"/>
        <v>0.26380929546208748</v>
      </c>
      <c r="M711" s="45">
        <v>20</v>
      </c>
      <c r="N711" s="45">
        <f t="shared" ref="N711:N774" si="188">((M711/($C711/100000)))</f>
        <v>64.754257592436701</v>
      </c>
      <c r="O711" s="18">
        <f t="shared" ref="O711:O774" si="189">((M711/$C711)/($M$1999/$C$1999))</f>
        <v>0.26052212778725081</v>
      </c>
      <c r="P711" s="37">
        <f t="shared" si="171"/>
        <v>10</v>
      </c>
      <c r="Q711" s="37">
        <f t="shared" si="172"/>
        <v>0.86065951335826163</v>
      </c>
      <c r="R711" s="37">
        <f t="shared" si="173"/>
        <v>-13.934048664173837</v>
      </c>
    </row>
    <row r="712" spans="1:18" x14ac:dyDescent="0.25">
      <c r="A712" s="1" t="s">
        <v>1586</v>
      </c>
      <c r="B712" s="1" t="s">
        <v>2865</v>
      </c>
      <c r="C712" s="36">
        <v>30885</v>
      </c>
      <c r="D712" s="43">
        <v>1</v>
      </c>
      <c r="E712" s="43">
        <f>((D712/($C712/100000)))</f>
        <v>3.2378177108628781</v>
      </c>
      <c r="F712" s="6">
        <f>((D712/$C712)/(D$1999/$C$1999))</f>
        <v>0.11211405379137653</v>
      </c>
      <c r="G712" s="44">
        <v>2</v>
      </c>
      <c r="H712" s="44">
        <f t="shared" si="186"/>
        <v>6.4756354217257561</v>
      </c>
      <c r="I712" s="14">
        <f t="shared" si="187"/>
        <v>0.13531784054368548</v>
      </c>
      <c r="J712" s="49">
        <v>7</v>
      </c>
      <c r="K712" s="49">
        <f t="shared" si="182"/>
        <v>22.664723976040147</v>
      </c>
      <c r="L712" s="50">
        <f t="shared" si="183"/>
        <v>0.13190891856308942</v>
      </c>
      <c r="M712" s="45">
        <v>10</v>
      </c>
      <c r="N712" s="45">
        <f t="shared" si="188"/>
        <v>32.378177108628783</v>
      </c>
      <c r="O712" s="18">
        <f t="shared" si="189"/>
        <v>0.13026528150942251</v>
      </c>
      <c r="P712" s="37">
        <f t="shared" ref="P712:P775" si="190">D712/M712*100</f>
        <v>10</v>
      </c>
      <c r="Q712" s="37">
        <f t="shared" ref="Q712:Q775" si="191">P712/$P$1999</f>
        <v>0.86065951335826163</v>
      </c>
      <c r="R712" s="37">
        <f t="shared" ref="R712:R775" si="192">(Q712-1)*100</f>
        <v>-13.934048664173837</v>
      </c>
    </row>
    <row r="713" spans="1:18" x14ac:dyDescent="0.25">
      <c r="A713" s="1" t="s">
        <v>140</v>
      </c>
      <c r="B713" s="1" t="s">
        <v>2920</v>
      </c>
      <c r="C713" s="36">
        <v>30874</v>
      </c>
      <c r="D713" s="43">
        <v>1</v>
      </c>
      <c r="E713" s="43">
        <f>((D713/($C713/100000)))</f>
        <v>3.2389713027142579</v>
      </c>
      <c r="F713" s="6">
        <f>((D713/$C713)/(D$1999/$C$1999))</f>
        <v>0.11215399855369128</v>
      </c>
      <c r="G713" s="44">
        <v>2</v>
      </c>
      <c r="H713" s="44">
        <f t="shared" si="186"/>
        <v>6.4779426054285159</v>
      </c>
      <c r="I713" s="14">
        <f t="shared" si="187"/>
        <v>0.13536605250993478</v>
      </c>
      <c r="J713" s="49">
        <v>1</v>
      </c>
      <c r="K713" s="49">
        <f t="shared" si="182"/>
        <v>3.2389713027142579</v>
      </c>
      <c r="L713" s="50">
        <f t="shared" si="183"/>
        <v>1.8850845139326746E-2</v>
      </c>
      <c r="M713" s="45">
        <v>4</v>
      </c>
      <c r="N713" s="45">
        <f t="shared" si="188"/>
        <v>12.955885210857032</v>
      </c>
      <c r="O713" s="18">
        <f t="shared" si="189"/>
        <v>5.2124677326145175E-2</v>
      </c>
      <c r="P713" s="37">
        <f t="shared" si="190"/>
        <v>25</v>
      </c>
      <c r="Q713" s="37">
        <f t="shared" si="191"/>
        <v>2.1516487833956539</v>
      </c>
      <c r="R713" s="37">
        <f t="shared" si="192"/>
        <v>115.16487833956539</v>
      </c>
    </row>
    <row r="714" spans="1:18" x14ac:dyDescent="0.25">
      <c r="A714" s="1" t="s">
        <v>1018</v>
      </c>
      <c r="B714" s="1" t="s">
        <v>2850</v>
      </c>
      <c r="C714" s="36">
        <v>30815</v>
      </c>
      <c r="D714" s="43"/>
      <c r="E714" s="43"/>
      <c r="F714" s="6"/>
      <c r="G714" s="44">
        <v>1</v>
      </c>
      <c r="H714" s="44">
        <f t="shared" si="186"/>
        <v>3.2451728054518907</v>
      </c>
      <c r="I714" s="14">
        <f t="shared" si="187"/>
        <v>6.7812615693521441E-2</v>
      </c>
      <c r="J714" s="49">
        <v>3</v>
      </c>
      <c r="K714" s="49">
        <f t="shared" si="182"/>
        <v>9.7355184163556707</v>
      </c>
      <c r="L714" s="50">
        <f t="shared" si="183"/>
        <v>5.6660813840490723E-2</v>
      </c>
      <c r="M714" s="45">
        <v>4</v>
      </c>
      <c r="N714" s="45">
        <f t="shared" si="188"/>
        <v>12.980691221807563</v>
      </c>
      <c r="O714" s="18">
        <f t="shared" si="189"/>
        <v>5.2224477941502707E-2</v>
      </c>
      <c r="P714" s="37">
        <f t="shared" si="190"/>
        <v>0</v>
      </c>
      <c r="Q714" s="37">
        <f t="shared" si="191"/>
        <v>0</v>
      </c>
      <c r="R714" s="37">
        <f t="shared" si="192"/>
        <v>-100</v>
      </c>
    </row>
    <row r="715" spans="1:18" x14ac:dyDescent="0.25">
      <c r="A715" s="1" t="s">
        <v>1658</v>
      </c>
      <c r="B715" s="1" t="s">
        <v>2853</v>
      </c>
      <c r="C715" s="36">
        <v>30740</v>
      </c>
      <c r="D715" s="43">
        <v>1</v>
      </c>
      <c r="E715" s="43">
        <f>((D715/($C715/100000)))</f>
        <v>3.2530904359141184</v>
      </c>
      <c r="F715" s="6">
        <f>((D715/$C715)/(D$1999/$C$1999))</f>
        <v>0.11264289366775096</v>
      </c>
      <c r="G715" s="44">
        <v>2</v>
      </c>
      <c r="H715" s="44">
        <f t="shared" si="186"/>
        <v>6.5061808718282368</v>
      </c>
      <c r="I715" s="14">
        <f t="shared" si="187"/>
        <v>0.13595613224436326</v>
      </c>
      <c r="J715" s="49"/>
      <c r="K715" s="49"/>
      <c r="L715" s="50"/>
      <c r="M715" s="45">
        <v>3</v>
      </c>
      <c r="N715" s="45">
        <f t="shared" si="188"/>
        <v>9.7592713077423543</v>
      </c>
      <c r="O715" s="18">
        <f t="shared" si="189"/>
        <v>3.9263922115340091E-2</v>
      </c>
      <c r="P715" s="37">
        <f t="shared" si="190"/>
        <v>33.333333333333329</v>
      </c>
      <c r="Q715" s="37">
        <f t="shared" si="191"/>
        <v>2.8688650445275381</v>
      </c>
      <c r="R715" s="37">
        <f t="shared" si="192"/>
        <v>186.8865044527538</v>
      </c>
    </row>
    <row r="716" spans="1:18" x14ac:dyDescent="0.25">
      <c r="A716" s="1" t="s">
        <v>461</v>
      </c>
      <c r="B716" s="1" t="s">
        <v>2887</v>
      </c>
      <c r="C716" s="36">
        <v>30727</v>
      </c>
      <c r="D716" s="43">
        <v>15</v>
      </c>
      <c r="E716" s="43">
        <f>((D716/($C716/100000)))</f>
        <v>48.817001334331373</v>
      </c>
      <c r="F716" s="6">
        <f>((D716/$C716)/(D$1999/$C$1999))</f>
        <v>1.690358260494027</v>
      </c>
      <c r="G716" s="44">
        <v>13</v>
      </c>
      <c r="H716" s="44">
        <f t="shared" si="186"/>
        <v>42.308067823087185</v>
      </c>
      <c r="I716" s="14">
        <f t="shared" si="187"/>
        <v>0.88408874227051837</v>
      </c>
      <c r="J716" s="49">
        <v>34</v>
      </c>
      <c r="K716" s="49">
        <f>((J716/($C716/100000)))</f>
        <v>110.65186969115111</v>
      </c>
      <c r="L716" s="50">
        <f>((J716/$C716)/($J$1999/$C$1999))</f>
        <v>0.64399498018919876</v>
      </c>
      <c r="M716" s="45">
        <v>62</v>
      </c>
      <c r="N716" s="45">
        <f t="shared" si="188"/>
        <v>201.77693884856967</v>
      </c>
      <c r="O716" s="18">
        <f t="shared" si="189"/>
        <v>0.81179770105753224</v>
      </c>
      <c r="P716" s="37">
        <f t="shared" si="190"/>
        <v>24.193548387096776</v>
      </c>
      <c r="Q716" s="37">
        <f t="shared" si="191"/>
        <v>2.0822407581248266</v>
      </c>
      <c r="R716" s="37">
        <f t="shared" si="192"/>
        <v>108.22407581248265</v>
      </c>
    </row>
    <row r="717" spans="1:18" x14ac:dyDescent="0.25">
      <c r="A717" s="1" t="s">
        <v>33</v>
      </c>
      <c r="B717" s="1" t="s">
        <v>2906</v>
      </c>
      <c r="C717" s="36">
        <v>30568</v>
      </c>
      <c r="D717" s="43">
        <v>2</v>
      </c>
      <c r="E717" s="43">
        <f>((D717/($C717/100000)))</f>
        <v>6.5427898455901596</v>
      </c>
      <c r="F717" s="6">
        <f>((D717/$C717)/(D$1999/$C$1999))</f>
        <v>0.22655342523859356</v>
      </c>
      <c r="G717" s="44">
        <v>4</v>
      </c>
      <c r="H717" s="44">
        <f t="shared" si="186"/>
        <v>13.085579691180319</v>
      </c>
      <c r="I717" s="14">
        <f t="shared" si="187"/>
        <v>0.27344226021929635</v>
      </c>
      <c r="J717" s="49">
        <v>25</v>
      </c>
      <c r="K717" s="49">
        <f>((J717/($C717/100000)))</f>
        <v>81.784873069876994</v>
      </c>
      <c r="L717" s="50">
        <f>((J717/$C717)/($J$1999/$C$1999))</f>
        <v>0.47598877325272659</v>
      </c>
      <c r="M717" s="45">
        <v>31</v>
      </c>
      <c r="N717" s="45">
        <f t="shared" si="188"/>
        <v>101.41324260664747</v>
      </c>
      <c r="O717" s="18">
        <f t="shared" si="189"/>
        <v>0.40801014067643926</v>
      </c>
      <c r="P717" s="37">
        <f t="shared" si="190"/>
        <v>6.4516129032258061</v>
      </c>
      <c r="Q717" s="37">
        <f t="shared" si="191"/>
        <v>0.55526420216662031</v>
      </c>
      <c r="R717" s="37">
        <f t="shared" si="192"/>
        <v>-44.473579783337968</v>
      </c>
    </row>
    <row r="718" spans="1:18" x14ac:dyDescent="0.25">
      <c r="A718" s="1" t="s">
        <v>1834</v>
      </c>
      <c r="B718" s="1" t="s">
        <v>2870</v>
      </c>
      <c r="C718" s="36">
        <v>30449</v>
      </c>
      <c r="D718" s="43"/>
      <c r="E718" s="43"/>
      <c r="F718" s="6"/>
      <c r="G718" s="44">
        <v>2</v>
      </c>
      <c r="H718" s="44">
        <f t="shared" si="186"/>
        <v>6.5683602088738553</v>
      </c>
      <c r="I718" s="14">
        <f t="shared" si="187"/>
        <v>0.13725546011992926</v>
      </c>
      <c r="J718" s="49">
        <v>7</v>
      </c>
      <c r="K718" s="49">
        <f>((J718/($C718/100000)))</f>
        <v>22.989260731058494</v>
      </c>
      <c r="L718" s="50">
        <f>((J718/$C718)/($J$1999/$C$1999))</f>
        <v>0.13379772569939954</v>
      </c>
      <c r="M718" s="45">
        <v>9</v>
      </c>
      <c r="N718" s="45">
        <f t="shared" si="188"/>
        <v>29.557620939932349</v>
      </c>
      <c r="O718" s="18">
        <f t="shared" si="189"/>
        <v>0.1189174980287255</v>
      </c>
      <c r="P718" s="37">
        <f t="shared" si="190"/>
        <v>0</v>
      </c>
      <c r="Q718" s="37">
        <f t="shared" si="191"/>
        <v>0</v>
      </c>
      <c r="R718" s="37">
        <f t="shared" si="192"/>
        <v>-100</v>
      </c>
    </row>
    <row r="719" spans="1:18" x14ac:dyDescent="0.25">
      <c r="A719" s="1" t="s">
        <v>572</v>
      </c>
      <c r="B719" s="1" t="s">
        <v>2857</v>
      </c>
      <c r="C719" s="36">
        <v>30432</v>
      </c>
      <c r="D719" s="43">
        <v>5</v>
      </c>
      <c r="E719" s="43">
        <f>((D719/($C719/100000)))</f>
        <v>16.43007360672976</v>
      </c>
      <c r="F719" s="6">
        <f>((D719/$C719)/(D$1999/$C$1999))</f>
        <v>0.56891471992420228</v>
      </c>
      <c r="G719" s="44">
        <v>4</v>
      </c>
      <c r="H719" s="44">
        <f t="shared" si="186"/>
        <v>13.144058885383808</v>
      </c>
      <c r="I719" s="14">
        <f t="shared" si="187"/>
        <v>0.27466426821712187</v>
      </c>
      <c r="J719" s="49">
        <v>43</v>
      </c>
      <c r="K719" s="49">
        <f>((J719/($C719/100000)))</f>
        <v>141.29863301787594</v>
      </c>
      <c r="L719" s="50">
        <f>((J719/$C719)/($J$1999/$C$1999))</f>
        <v>0.82235944702147989</v>
      </c>
      <c r="M719" s="45">
        <v>52</v>
      </c>
      <c r="N719" s="45">
        <f t="shared" si="188"/>
        <v>170.87276550998951</v>
      </c>
      <c r="O719" s="18">
        <f t="shared" si="189"/>
        <v>0.68746269522135506</v>
      </c>
      <c r="P719" s="37">
        <f t="shared" si="190"/>
        <v>9.6153846153846168</v>
      </c>
      <c r="Q719" s="37">
        <f t="shared" si="191"/>
        <v>0.82755722438294399</v>
      </c>
      <c r="R719" s="37">
        <f t="shared" si="192"/>
        <v>-17.244277561705601</v>
      </c>
    </row>
    <row r="720" spans="1:18" x14ac:dyDescent="0.25">
      <c r="A720" s="1" t="s">
        <v>1731</v>
      </c>
      <c r="B720" s="1" t="s">
        <v>2878</v>
      </c>
      <c r="C720" s="36">
        <v>30389</v>
      </c>
      <c r="D720" s="43">
        <v>1</v>
      </c>
      <c r="E720" s="43">
        <f>((D720/($C720/100000)))</f>
        <v>3.2906643851393595</v>
      </c>
      <c r="F720" s="6">
        <f>((D720/$C720)/(D$1999/$C$1999))</f>
        <v>0.11394394522184553</v>
      </c>
      <c r="G720" s="44">
        <v>1</v>
      </c>
      <c r="H720" s="44">
        <f t="shared" si="186"/>
        <v>3.2906643851393595</v>
      </c>
      <c r="I720" s="14">
        <f t="shared" si="187"/>
        <v>6.8763228556249389E-2</v>
      </c>
      <c r="J720" s="49"/>
      <c r="K720" s="49"/>
      <c r="L720" s="50"/>
      <c r="M720" s="45">
        <v>2</v>
      </c>
      <c r="N720" s="45">
        <f t="shared" si="188"/>
        <v>6.5813287702787191</v>
      </c>
      <c r="O720" s="18">
        <f t="shared" si="189"/>
        <v>2.6478286349787845E-2</v>
      </c>
      <c r="P720" s="37">
        <f t="shared" si="190"/>
        <v>50</v>
      </c>
      <c r="Q720" s="37">
        <f t="shared" si="191"/>
        <v>4.3032975667913078</v>
      </c>
      <c r="R720" s="37">
        <f t="shared" si="192"/>
        <v>330.32975667913081</v>
      </c>
    </row>
    <row r="721" spans="1:18" x14ac:dyDescent="0.25">
      <c r="A721" s="1" t="s">
        <v>927</v>
      </c>
      <c r="B721" s="1" t="s">
        <v>2891</v>
      </c>
      <c r="C721" s="36">
        <v>30368</v>
      </c>
      <c r="D721" s="43">
        <v>7</v>
      </c>
      <c r="E721" s="43">
        <f>((D721/($C721/100000)))</f>
        <v>23.050579557428872</v>
      </c>
      <c r="F721" s="6">
        <f>((D721/$C721)/(D$1999/$C$1999))</f>
        <v>0.79815917608754783</v>
      </c>
      <c r="G721" s="44">
        <v>19</v>
      </c>
      <c r="H721" s="44">
        <f t="shared" si="186"/>
        <v>62.565858798735512</v>
      </c>
      <c r="I721" s="14">
        <f t="shared" si="187"/>
        <v>1.3074048109629015</v>
      </c>
      <c r="J721" s="49">
        <v>15</v>
      </c>
      <c r="K721" s="49">
        <f t="shared" ref="K721:K741" si="193">((J721/($C721/100000)))</f>
        <v>49.394099051633297</v>
      </c>
      <c r="L721" s="50">
        <f t="shared" ref="L721:L741" si="194">((J721/$C721)/($J$1999/$C$1999))</f>
        <v>0.28747414688071682</v>
      </c>
      <c r="M721" s="45">
        <v>41</v>
      </c>
      <c r="N721" s="45">
        <f t="shared" si="188"/>
        <v>135.01053740779767</v>
      </c>
      <c r="O721" s="18">
        <f t="shared" si="189"/>
        <v>0.54318022917597175</v>
      </c>
      <c r="P721" s="37">
        <f t="shared" si="190"/>
        <v>17.073170731707318</v>
      </c>
      <c r="Q721" s="37">
        <f t="shared" si="191"/>
        <v>1.4694186813433736</v>
      </c>
      <c r="R721" s="37">
        <f t="shared" si="192"/>
        <v>46.941868134337362</v>
      </c>
    </row>
    <row r="722" spans="1:18" x14ac:dyDescent="0.25">
      <c r="A722" s="1" t="s">
        <v>791</v>
      </c>
      <c r="B722" s="1" t="s">
        <v>2863</v>
      </c>
      <c r="C722" s="36">
        <v>30331</v>
      </c>
      <c r="D722" s="43">
        <v>3</v>
      </c>
      <c r="E722" s="43">
        <f>((D722/($C722/100000)))</f>
        <v>9.8908707263196067</v>
      </c>
      <c r="F722" s="6">
        <f>((D722/$C722)/(D$1999/$C$1999))</f>
        <v>0.34248549846823362</v>
      </c>
      <c r="G722" s="44">
        <v>7</v>
      </c>
      <c r="H722" s="44">
        <f t="shared" si="186"/>
        <v>23.078698361412414</v>
      </c>
      <c r="I722" s="14">
        <f t="shared" si="187"/>
        <v>0.4822630400636656</v>
      </c>
      <c r="J722" s="49">
        <v>35</v>
      </c>
      <c r="K722" s="49">
        <f t="shared" si="193"/>
        <v>115.39349180706208</v>
      </c>
      <c r="L722" s="50">
        <f t="shared" si="194"/>
        <v>0.67159126798012214</v>
      </c>
      <c r="M722" s="45">
        <v>45</v>
      </c>
      <c r="N722" s="45">
        <f t="shared" si="188"/>
        <v>148.3630608947941</v>
      </c>
      <c r="O722" s="18">
        <f t="shared" si="189"/>
        <v>0.59690067875715658</v>
      </c>
      <c r="P722" s="37">
        <f t="shared" si="190"/>
        <v>6.666666666666667</v>
      </c>
      <c r="Q722" s="37">
        <f t="shared" si="191"/>
        <v>0.57377300890550775</v>
      </c>
      <c r="R722" s="37">
        <f t="shared" si="192"/>
        <v>-42.622699109449222</v>
      </c>
    </row>
    <row r="723" spans="1:18" x14ac:dyDescent="0.25">
      <c r="A723" s="1" t="s">
        <v>604</v>
      </c>
      <c r="B723" s="1" t="s">
        <v>2866</v>
      </c>
      <c r="C723" s="36">
        <v>30328</v>
      </c>
      <c r="D723" s="43">
        <v>1</v>
      </c>
      <c r="E723" s="43">
        <f>((D723/($C723/100000)))</f>
        <v>3.2972830387760488</v>
      </c>
      <c r="F723" s="6">
        <f>((D723/$C723)/(D$1999/$C$1999))</f>
        <v>0.11417312553899581</v>
      </c>
      <c r="G723" s="44">
        <v>2</v>
      </c>
      <c r="H723" s="44">
        <f t="shared" si="186"/>
        <v>6.5945660775520976</v>
      </c>
      <c r="I723" s="14">
        <f t="shared" si="187"/>
        <v>0.13780306994169503</v>
      </c>
      <c r="J723" s="49">
        <v>12</v>
      </c>
      <c r="K723" s="49">
        <f t="shared" si="193"/>
        <v>39.567396465312584</v>
      </c>
      <c r="L723" s="50">
        <f t="shared" si="194"/>
        <v>0.23028264026572429</v>
      </c>
      <c r="M723" s="45">
        <v>15</v>
      </c>
      <c r="N723" s="45">
        <f t="shared" si="188"/>
        <v>49.459245581640729</v>
      </c>
      <c r="O723" s="18">
        <f t="shared" si="189"/>
        <v>0.19898657442389117</v>
      </c>
      <c r="P723" s="37">
        <f t="shared" si="190"/>
        <v>6.666666666666667</v>
      </c>
      <c r="Q723" s="37">
        <f t="shared" si="191"/>
        <v>0.57377300890550775</v>
      </c>
      <c r="R723" s="37">
        <f t="shared" si="192"/>
        <v>-42.622699109449222</v>
      </c>
    </row>
    <row r="724" spans="1:18" x14ac:dyDescent="0.25">
      <c r="A724" s="1" t="s">
        <v>384</v>
      </c>
      <c r="B724" s="1" t="s">
        <v>2852</v>
      </c>
      <c r="C724" s="36">
        <v>30222</v>
      </c>
      <c r="D724" s="43"/>
      <c r="E724" s="43"/>
      <c r="F724" s="6"/>
      <c r="G724" s="44">
        <v>3</v>
      </c>
      <c r="H724" s="44">
        <f t="shared" si="186"/>
        <v>9.9265435775263064</v>
      </c>
      <c r="I724" s="14">
        <f t="shared" si="187"/>
        <v>0.20742959624735585</v>
      </c>
      <c r="J724" s="49">
        <v>2</v>
      </c>
      <c r="K724" s="49">
        <f t="shared" si="193"/>
        <v>6.6176957183508707</v>
      </c>
      <c r="L724" s="50">
        <f t="shared" si="194"/>
        <v>3.8515054783374622E-2</v>
      </c>
      <c r="M724" s="45">
        <v>5</v>
      </c>
      <c r="N724" s="45">
        <f t="shared" si="188"/>
        <v>16.544239295877176</v>
      </c>
      <c r="O724" s="18">
        <f t="shared" si="189"/>
        <v>6.6561498567575178E-2</v>
      </c>
      <c r="P724" s="37">
        <f t="shared" si="190"/>
        <v>0</v>
      </c>
      <c r="Q724" s="37">
        <f t="shared" si="191"/>
        <v>0</v>
      </c>
      <c r="R724" s="37">
        <f t="shared" si="192"/>
        <v>-100</v>
      </c>
    </row>
    <row r="725" spans="1:18" x14ac:dyDescent="0.25">
      <c r="A725" s="1" t="s">
        <v>1662</v>
      </c>
      <c r="B725" s="1" t="s">
        <v>2867</v>
      </c>
      <c r="C725" s="36">
        <v>30103</v>
      </c>
      <c r="D725" s="43">
        <v>7</v>
      </c>
      <c r="E725" s="43">
        <f>((D725/($C725/100000)))</f>
        <v>23.253496329269506</v>
      </c>
      <c r="F725" s="6">
        <f>((D725/$C725)/(D$1999/$C$1999))</f>
        <v>0.80518545857312063</v>
      </c>
      <c r="G725" s="44">
        <v>7</v>
      </c>
      <c r="H725" s="44">
        <f t="shared" si="186"/>
        <v>23.253496329269506</v>
      </c>
      <c r="I725" s="14">
        <f t="shared" si="187"/>
        <v>0.48591569837461518</v>
      </c>
      <c r="J725" s="49">
        <v>14</v>
      </c>
      <c r="K725" s="49">
        <f t="shared" si="193"/>
        <v>46.506992658539012</v>
      </c>
      <c r="L725" s="50">
        <f t="shared" si="194"/>
        <v>0.27067115900880423</v>
      </c>
      <c r="M725" s="45">
        <v>28</v>
      </c>
      <c r="N725" s="45">
        <f t="shared" si="188"/>
        <v>93.013985317078024</v>
      </c>
      <c r="O725" s="18">
        <f t="shared" si="189"/>
        <v>0.37421788573802744</v>
      </c>
      <c r="P725" s="37">
        <f t="shared" si="190"/>
        <v>25</v>
      </c>
      <c r="Q725" s="37">
        <f t="shared" si="191"/>
        <v>2.1516487833956539</v>
      </c>
      <c r="R725" s="37">
        <f t="shared" si="192"/>
        <v>115.16487833956539</v>
      </c>
    </row>
    <row r="726" spans="1:18" x14ac:dyDescent="0.25">
      <c r="A726" s="1" t="s">
        <v>1199</v>
      </c>
      <c r="B726" s="1" t="s">
        <v>2924</v>
      </c>
      <c r="C726" s="36">
        <v>30052</v>
      </c>
      <c r="D726" s="43">
        <v>4</v>
      </c>
      <c r="E726" s="43">
        <f>((D726/($C726/100000)))</f>
        <v>13.310262212165579</v>
      </c>
      <c r="F726" s="6">
        <f>((D726/$C726)/(D$1999/$C$1999))</f>
        <v>0.46088680305426122</v>
      </c>
      <c r="G726" s="44">
        <v>2</v>
      </c>
      <c r="H726" s="44">
        <f t="shared" si="186"/>
        <v>6.6551311060827896</v>
      </c>
      <c r="I726" s="14">
        <f t="shared" si="187"/>
        <v>0.13906866448794511</v>
      </c>
      <c r="J726" s="49">
        <v>7</v>
      </c>
      <c r="K726" s="49">
        <f t="shared" si="193"/>
        <v>23.292958871289763</v>
      </c>
      <c r="L726" s="50">
        <f t="shared" si="194"/>
        <v>0.13556525189075661</v>
      </c>
      <c r="M726" s="45">
        <v>13</v>
      </c>
      <c r="N726" s="45">
        <f t="shared" si="188"/>
        <v>43.25835218953813</v>
      </c>
      <c r="O726" s="18">
        <f t="shared" si="189"/>
        <v>0.17403887212977737</v>
      </c>
      <c r="P726" s="37">
        <f t="shared" si="190"/>
        <v>30.76923076923077</v>
      </c>
      <c r="Q726" s="37">
        <f t="shared" si="191"/>
        <v>2.6481831180254205</v>
      </c>
      <c r="R726" s="37">
        <f t="shared" si="192"/>
        <v>164.81831180254204</v>
      </c>
    </row>
    <row r="727" spans="1:18" x14ac:dyDescent="0.25">
      <c r="A727" s="1" t="s">
        <v>594</v>
      </c>
      <c r="B727" s="1" t="s">
        <v>2916</v>
      </c>
      <c r="C727" s="36">
        <v>30040</v>
      </c>
      <c r="D727" s="43">
        <v>3</v>
      </c>
      <c r="E727" s="43">
        <f>((D727/($C727/100000)))</f>
        <v>9.9866844207723044</v>
      </c>
      <c r="F727" s="6">
        <f>((D727/$C727)/(D$1999/$C$1999))</f>
        <v>0.34580318422236994</v>
      </c>
      <c r="G727" s="44">
        <v>8</v>
      </c>
      <c r="H727" s="44">
        <f t="shared" si="186"/>
        <v>26.631158455392811</v>
      </c>
      <c r="I727" s="14">
        <f t="shared" si="187"/>
        <v>0.5564968715301899</v>
      </c>
      <c r="J727" s="49">
        <v>20</v>
      </c>
      <c r="K727" s="49">
        <f t="shared" si="193"/>
        <v>66.577896138482018</v>
      </c>
      <c r="L727" s="50">
        <f t="shared" si="194"/>
        <v>0.38748401653233949</v>
      </c>
      <c r="M727" s="45">
        <v>31</v>
      </c>
      <c r="N727" s="45">
        <f t="shared" si="188"/>
        <v>103.19573901464713</v>
      </c>
      <c r="O727" s="18">
        <f t="shared" si="189"/>
        <v>0.41518155726356176</v>
      </c>
      <c r="P727" s="37">
        <f t="shared" si="190"/>
        <v>9.67741935483871</v>
      </c>
      <c r="Q727" s="37">
        <f t="shared" si="191"/>
        <v>0.83289630324993058</v>
      </c>
      <c r="R727" s="37">
        <f t="shared" si="192"/>
        <v>-16.710369675006941</v>
      </c>
    </row>
    <row r="728" spans="1:18" x14ac:dyDescent="0.25">
      <c r="A728" s="1" t="s">
        <v>215</v>
      </c>
      <c r="B728" s="1" t="s">
        <v>2898</v>
      </c>
      <c r="C728" s="36">
        <v>29996</v>
      </c>
      <c r="D728" s="43">
        <v>1</v>
      </c>
      <c r="E728" s="43">
        <f>((D728/($C728/100000)))</f>
        <v>3.3337778370449391</v>
      </c>
      <c r="F728" s="6">
        <f>((D728/$C728)/(D$1999/$C$1999))</f>
        <v>0.11543680995288254</v>
      </c>
      <c r="G728" s="44">
        <v>8</v>
      </c>
      <c r="H728" s="44">
        <f t="shared" si="186"/>
        <v>26.670222696359513</v>
      </c>
      <c r="I728" s="14">
        <f t="shared" si="187"/>
        <v>0.55731317578233452</v>
      </c>
      <c r="J728" s="49">
        <v>26</v>
      </c>
      <c r="K728" s="49">
        <f t="shared" si="193"/>
        <v>86.678223763168418</v>
      </c>
      <c r="L728" s="50">
        <f t="shared" si="194"/>
        <v>0.50446812287041343</v>
      </c>
      <c r="M728" s="45">
        <v>35</v>
      </c>
      <c r="N728" s="45">
        <f t="shared" si="188"/>
        <v>116.68222429657287</v>
      </c>
      <c r="O728" s="18">
        <f t="shared" si="189"/>
        <v>0.46944096772785709</v>
      </c>
      <c r="P728" s="37">
        <f t="shared" si="190"/>
        <v>2.8571428571428572</v>
      </c>
      <c r="Q728" s="37">
        <f t="shared" si="191"/>
        <v>0.24590271810236047</v>
      </c>
      <c r="R728" s="37">
        <f t="shared" si="192"/>
        <v>-75.409728189763953</v>
      </c>
    </row>
    <row r="729" spans="1:18" x14ac:dyDescent="0.25">
      <c r="A729" s="1" t="s">
        <v>1271</v>
      </c>
      <c r="B729" s="1" t="s">
        <v>2911</v>
      </c>
      <c r="C729" s="36">
        <v>29976</v>
      </c>
      <c r="D729" s="43">
        <v>12</v>
      </c>
      <c r="E729" s="43">
        <f>((D729/($C729/100000)))</f>
        <v>40.032025620496391</v>
      </c>
      <c r="F729" s="6">
        <f>((D729/$C729)/(D$1999/$C$1999))</f>
        <v>1.3861659533013067</v>
      </c>
      <c r="G729" s="44">
        <v>4</v>
      </c>
      <c r="H729" s="44">
        <f t="shared" si="186"/>
        <v>13.344008540165465</v>
      </c>
      <c r="I729" s="14">
        <f t="shared" si="187"/>
        <v>0.27884250768559687</v>
      </c>
      <c r="J729" s="49">
        <v>46</v>
      </c>
      <c r="K729" s="49">
        <f t="shared" si="193"/>
        <v>153.45609821190286</v>
      </c>
      <c r="L729" s="50">
        <f t="shared" si="194"/>
        <v>0.89311601515386974</v>
      </c>
      <c r="M729" s="45">
        <v>62</v>
      </c>
      <c r="N729" s="45">
        <f t="shared" si="188"/>
        <v>206.8321323725647</v>
      </c>
      <c r="O729" s="18">
        <f t="shared" si="189"/>
        <v>0.83213597412579365</v>
      </c>
      <c r="P729" s="37">
        <f t="shared" si="190"/>
        <v>19.35483870967742</v>
      </c>
      <c r="Q729" s="37">
        <f t="shared" si="191"/>
        <v>1.6657926064998612</v>
      </c>
      <c r="R729" s="37">
        <f t="shared" si="192"/>
        <v>66.579260649986111</v>
      </c>
    </row>
    <row r="730" spans="1:18" x14ac:dyDescent="0.25">
      <c r="A730" s="1" t="s">
        <v>281</v>
      </c>
      <c r="B730" s="1" t="s">
        <v>2871</v>
      </c>
      <c r="C730" s="36">
        <v>29959</v>
      </c>
      <c r="D730" s="43"/>
      <c r="E730" s="43"/>
      <c r="F730" s="6"/>
      <c r="G730" s="44">
        <v>24</v>
      </c>
      <c r="H730" s="44">
        <f t="shared" si="186"/>
        <v>80.109482960045383</v>
      </c>
      <c r="I730" s="14">
        <f t="shared" si="187"/>
        <v>1.6740044081010954</v>
      </c>
      <c r="J730" s="49">
        <v>38</v>
      </c>
      <c r="K730" s="49">
        <f t="shared" si="193"/>
        <v>126.84001468673853</v>
      </c>
      <c r="L730" s="50">
        <f t="shared" si="194"/>
        <v>0.7382101447845324</v>
      </c>
      <c r="M730" s="45">
        <v>62</v>
      </c>
      <c r="N730" s="45">
        <f t="shared" si="188"/>
        <v>206.94949764678393</v>
      </c>
      <c r="O730" s="18">
        <f t="shared" si="189"/>
        <v>0.83260816316949138</v>
      </c>
      <c r="P730" s="37">
        <f t="shared" si="190"/>
        <v>0</v>
      </c>
      <c r="Q730" s="37">
        <f t="shared" si="191"/>
        <v>0</v>
      </c>
      <c r="R730" s="37">
        <f t="shared" si="192"/>
        <v>-100</v>
      </c>
    </row>
    <row r="731" spans="1:18" x14ac:dyDescent="0.25">
      <c r="A731" s="1" t="s">
        <v>754</v>
      </c>
      <c r="B731" s="1" t="s">
        <v>2875</v>
      </c>
      <c r="C731" s="36">
        <v>29906</v>
      </c>
      <c r="D731" s="43"/>
      <c r="E731" s="43"/>
      <c r="F731" s="6"/>
      <c r="G731" s="44">
        <v>4</v>
      </c>
      <c r="H731" s="44">
        <f t="shared" si="186"/>
        <v>13.375242426268976</v>
      </c>
      <c r="I731" s="14">
        <f t="shared" si="187"/>
        <v>0.2794951852599295</v>
      </c>
      <c r="J731" s="49">
        <v>8</v>
      </c>
      <c r="K731" s="49">
        <f t="shared" si="193"/>
        <v>26.750484852537951</v>
      </c>
      <c r="L731" s="50">
        <f t="shared" si="194"/>
        <v>0.15568808742903065</v>
      </c>
      <c r="M731" s="45">
        <v>12</v>
      </c>
      <c r="N731" s="45">
        <f t="shared" si="188"/>
        <v>40.125727278806927</v>
      </c>
      <c r="O731" s="18">
        <f t="shared" si="189"/>
        <v>0.16143556019869651</v>
      </c>
      <c r="P731" s="37">
        <f t="shared" si="190"/>
        <v>0</v>
      </c>
      <c r="Q731" s="37">
        <f t="shared" si="191"/>
        <v>0</v>
      </c>
      <c r="R731" s="37">
        <f t="shared" si="192"/>
        <v>-100</v>
      </c>
    </row>
    <row r="732" spans="1:18" x14ac:dyDescent="0.25">
      <c r="A732" s="1" t="s">
        <v>185</v>
      </c>
      <c r="B732" s="1" t="s">
        <v>2840</v>
      </c>
      <c r="C732" s="36">
        <v>29835</v>
      </c>
      <c r="D732" s="43">
        <v>1</v>
      </c>
      <c r="E732" s="43">
        <f>((D732/($C732/100000)))</f>
        <v>3.3517680576504105</v>
      </c>
      <c r="F732" s="6">
        <f>((D732/$C732)/(D$1999/$C$1999))</f>
        <v>0.11605974698664871</v>
      </c>
      <c r="G732" s="44"/>
      <c r="H732" s="44"/>
      <c r="I732" s="14"/>
      <c r="J732" s="49">
        <v>8</v>
      </c>
      <c r="K732" s="49">
        <f t="shared" si="193"/>
        <v>26.814144461203284</v>
      </c>
      <c r="L732" s="50">
        <f t="shared" si="194"/>
        <v>0.15605858698349559</v>
      </c>
      <c r="M732" s="45">
        <v>9</v>
      </c>
      <c r="N732" s="45">
        <f t="shared" si="188"/>
        <v>30.165912518853695</v>
      </c>
      <c r="O732" s="18">
        <f t="shared" si="189"/>
        <v>0.12136480299905023</v>
      </c>
      <c r="P732" s="37">
        <f t="shared" si="190"/>
        <v>11.111111111111111</v>
      </c>
      <c r="Q732" s="37">
        <f t="shared" si="191"/>
        <v>0.95628834817584618</v>
      </c>
      <c r="R732" s="37">
        <f t="shared" si="192"/>
        <v>-4.3711651824153819</v>
      </c>
    </row>
    <row r="733" spans="1:18" x14ac:dyDescent="0.25">
      <c r="A733" s="1" t="s">
        <v>701</v>
      </c>
      <c r="B733" s="1" t="s">
        <v>2860</v>
      </c>
      <c r="C733" s="36">
        <v>29784</v>
      </c>
      <c r="D733" s="43">
        <v>4</v>
      </c>
      <c r="E733" s="43">
        <f>((D733/($C733/100000)))</f>
        <v>13.430029546065002</v>
      </c>
      <c r="F733" s="6">
        <f>((D733/$C733)/(D$1999/$C$1999))</f>
        <v>0.46503391772047603</v>
      </c>
      <c r="G733" s="44">
        <v>12</v>
      </c>
      <c r="H733" s="44">
        <f t="shared" ref="H733:H755" si="195">((G733/($C733/100000)))</f>
        <v>40.290088638195002</v>
      </c>
      <c r="I733" s="14">
        <f t="shared" ref="I733:I755" si="196">((G733/$C733)/($G$1999/$C$1999))</f>
        <v>0.84192012594515031</v>
      </c>
      <c r="J733" s="49">
        <v>33</v>
      </c>
      <c r="K733" s="49">
        <f t="shared" si="193"/>
        <v>110.79774375503627</v>
      </c>
      <c r="L733" s="50">
        <f t="shared" si="194"/>
        <v>0.64484396868929417</v>
      </c>
      <c r="M733" s="45">
        <v>49</v>
      </c>
      <c r="N733" s="45">
        <f t="shared" si="188"/>
        <v>164.51786193929627</v>
      </c>
      <c r="O733" s="18">
        <f t="shared" si="189"/>
        <v>0.66189537252050501</v>
      </c>
      <c r="P733" s="37">
        <f t="shared" si="190"/>
        <v>8.1632653061224492</v>
      </c>
      <c r="Q733" s="37">
        <f t="shared" si="191"/>
        <v>0.70257919457817275</v>
      </c>
      <c r="R733" s="37">
        <f t="shared" si="192"/>
        <v>-29.742080542182727</v>
      </c>
    </row>
    <row r="734" spans="1:18" x14ac:dyDescent="0.25">
      <c r="A734" s="1" t="s">
        <v>113</v>
      </c>
      <c r="B734" s="1" t="s">
        <v>2943</v>
      </c>
      <c r="C734" s="36">
        <v>29778</v>
      </c>
      <c r="D734" s="43">
        <v>2</v>
      </c>
      <c r="E734" s="43">
        <f>((D734/($C734/100000)))</f>
        <v>6.7163677883000874</v>
      </c>
      <c r="F734" s="6">
        <f>((D734/$C734)/(D$1999/$C$1999))</f>
        <v>0.23256380894261969</v>
      </c>
      <c r="G734" s="44">
        <v>1</v>
      </c>
      <c r="H734" s="44">
        <f t="shared" si="195"/>
        <v>3.3581838941500437</v>
      </c>
      <c r="I734" s="14">
        <f t="shared" si="196"/>
        <v>7.0174147108464743E-2</v>
      </c>
      <c r="J734" s="49">
        <v>2</v>
      </c>
      <c r="K734" s="49">
        <f t="shared" si="193"/>
        <v>6.7163677883000874</v>
      </c>
      <c r="L734" s="50">
        <f t="shared" si="194"/>
        <v>3.9089327210126527E-2</v>
      </c>
      <c r="M734" s="45">
        <v>5</v>
      </c>
      <c r="N734" s="45">
        <f t="shared" si="188"/>
        <v>16.790919470750218</v>
      </c>
      <c r="O734" s="18">
        <f t="shared" si="189"/>
        <v>6.7553952908498124E-2</v>
      </c>
      <c r="P734" s="37">
        <f t="shared" si="190"/>
        <v>40</v>
      </c>
      <c r="Q734" s="37">
        <f t="shared" si="191"/>
        <v>3.4426380534330465</v>
      </c>
      <c r="R734" s="37">
        <f t="shared" si="192"/>
        <v>244.26380534330465</v>
      </c>
    </row>
    <row r="735" spans="1:18" x14ac:dyDescent="0.25">
      <c r="A735" s="1" t="s">
        <v>1331</v>
      </c>
      <c r="B735" s="1" t="s">
        <v>2910</v>
      </c>
      <c r="C735" s="36">
        <v>29767</v>
      </c>
      <c r="D735" s="43"/>
      <c r="E735" s="43"/>
      <c r="F735" s="6"/>
      <c r="G735" s="44">
        <v>4</v>
      </c>
      <c r="H735" s="44">
        <f t="shared" si="195"/>
        <v>13.437699465851447</v>
      </c>
      <c r="I735" s="14">
        <f t="shared" si="196"/>
        <v>0.2808003161347617</v>
      </c>
      <c r="J735" s="49">
        <v>12</v>
      </c>
      <c r="K735" s="49">
        <f t="shared" si="193"/>
        <v>40.313098397554342</v>
      </c>
      <c r="L735" s="50">
        <f t="shared" si="194"/>
        <v>0.23462263291493554</v>
      </c>
      <c r="M735" s="45">
        <v>16</v>
      </c>
      <c r="N735" s="45">
        <f t="shared" si="188"/>
        <v>53.750797863405786</v>
      </c>
      <c r="O735" s="18">
        <f t="shared" si="189"/>
        <v>0.21625253304228248</v>
      </c>
      <c r="P735" s="37">
        <f t="shared" si="190"/>
        <v>0</v>
      </c>
      <c r="Q735" s="37">
        <f t="shared" si="191"/>
        <v>0</v>
      </c>
      <c r="R735" s="37">
        <f t="shared" si="192"/>
        <v>-100</v>
      </c>
    </row>
    <row r="736" spans="1:18" x14ac:dyDescent="0.25">
      <c r="A736" s="1" t="s">
        <v>1374</v>
      </c>
      <c r="B736" s="1" t="s">
        <v>2918</v>
      </c>
      <c r="C736" s="36">
        <v>29625</v>
      </c>
      <c r="D736" s="43">
        <v>1</v>
      </c>
      <c r="E736" s="43">
        <f>((D736/($C736/100000)))</f>
        <v>3.3755274261603372</v>
      </c>
      <c r="F736" s="6">
        <f>((D736/$C736)/(D$1999/$C$1999))</f>
        <v>0.11688244899060471</v>
      </c>
      <c r="G736" s="44">
        <v>13</v>
      </c>
      <c r="H736" s="44">
        <f t="shared" si="195"/>
        <v>43.881856540084385</v>
      </c>
      <c r="I736" s="14">
        <f t="shared" si="196"/>
        <v>0.91697535135008335</v>
      </c>
      <c r="J736" s="49">
        <v>15</v>
      </c>
      <c r="K736" s="49">
        <f t="shared" si="193"/>
        <v>50.632911392405063</v>
      </c>
      <c r="L736" s="50">
        <f t="shared" si="194"/>
        <v>0.29468404700332856</v>
      </c>
      <c r="M736" s="45">
        <v>29</v>
      </c>
      <c r="N736" s="45">
        <f t="shared" si="188"/>
        <v>97.89029535864978</v>
      </c>
      <c r="O736" s="18">
        <f t="shared" si="189"/>
        <v>0.39383646704856351</v>
      </c>
      <c r="P736" s="37">
        <f t="shared" si="190"/>
        <v>3.4482758620689653</v>
      </c>
      <c r="Q736" s="37">
        <f t="shared" si="191"/>
        <v>0.29677914253733156</v>
      </c>
      <c r="R736" s="37">
        <f t="shared" si="192"/>
        <v>-70.322085746266836</v>
      </c>
    </row>
    <row r="737" spans="1:18" x14ac:dyDescent="0.25">
      <c r="A737" s="1" t="s">
        <v>1696</v>
      </c>
      <c r="B737" s="1" t="s">
        <v>2899</v>
      </c>
      <c r="C737" s="36">
        <v>29555</v>
      </c>
      <c r="D737" s="43">
        <v>2</v>
      </c>
      <c r="E737" s="43">
        <f>((D737/($C737/100000)))</f>
        <v>6.7670444933175444</v>
      </c>
      <c r="F737" s="6">
        <f>((D737/$C737)/(D$1999/$C$1999))</f>
        <v>0.23431856209417454</v>
      </c>
      <c r="G737" s="44">
        <v>5</v>
      </c>
      <c r="H737" s="44">
        <f t="shared" si="195"/>
        <v>16.917611233293862</v>
      </c>
      <c r="I737" s="14">
        <f t="shared" si="196"/>
        <v>0.35351814457720576</v>
      </c>
      <c r="J737" s="49">
        <v>14</v>
      </c>
      <c r="K737" s="49">
        <f t="shared" si="193"/>
        <v>47.369311453222807</v>
      </c>
      <c r="L737" s="50">
        <f t="shared" si="194"/>
        <v>0.27568986295523717</v>
      </c>
      <c r="M737" s="45">
        <v>21</v>
      </c>
      <c r="N737" s="45">
        <f t="shared" si="188"/>
        <v>71.053967179834217</v>
      </c>
      <c r="O737" s="18">
        <f t="shared" si="189"/>
        <v>0.28586739166905367</v>
      </c>
      <c r="P737" s="37">
        <f t="shared" si="190"/>
        <v>9.5238095238095237</v>
      </c>
      <c r="Q737" s="37">
        <f t="shared" si="191"/>
        <v>0.81967572700786817</v>
      </c>
      <c r="R737" s="37">
        <f t="shared" si="192"/>
        <v>-18.032427299213182</v>
      </c>
    </row>
    <row r="738" spans="1:18" x14ac:dyDescent="0.25">
      <c r="A738" s="1" t="s">
        <v>630</v>
      </c>
      <c r="B738" s="1" t="s">
        <v>2913</v>
      </c>
      <c r="C738" s="36">
        <v>29515</v>
      </c>
      <c r="D738" s="43">
        <v>3</v>
      </c>
      <c r="E738" s="43">
        <f>((D738/($C738/100000)))</f>
        <v>10.164323225478569</v>
      </c>
      <c r="F738" s="6">
        <f>((D738/$C738)/(D$1999/$C$1999))</f>
        <v>0.35195418106183274</v>
      </c>
      <c r="G738" s="44">
        <v>3</v>
      </c>
      <c r="H738" s="44">
        <f t="shared" si="195"/>
        <v>10.164323225478569</v>
      </c>
      <c r="I738" s="14">
        <f t="shared" si="196"/>
        <v>0.21239834856132778</v>
      </c>
      <c r="J738" s="49">
        <v>11</v>
      </c>
      <c r="K738" s="49">
        <f t="shared" si="193"/>
        <v>37.269185160088085</v>
      </c>
      <c r="L738" s="50">
        <f t="shared" si="194"/>
        <v>0.2169070276519503</v>
      </c>
      <c r="M738" s="45">
        <v>17</v>
      </c>
      <c r="N738" s="45">
        <f t="shared" si="188"/>
        <v>57.59783161104523</v>
      </c>
      <c r="O738" s="18">
        <f t="shared" si="189"/>
        <v>0.23173008548234708</v>
      </c>
      <c r="P738" s="37">
        <f t="shared" si="190"/>
        <v>17.647058823529413</v>
      </c>
      <c r="Q738" s="37">
        <f t="shared" si="191"/>
        <v>1.5188109059263442</v>
      </c>
      <c r="R738" s="37">
        <f t="shared" si="192"/>
        <v>51.881090592634415</v>
      </c>
    </row>
    <row r="739" spans="1:18" x14ac:dyDescent="0.25">
      <c r="A739" s="1" t="s">
        <v>533</v>
      </c>
      <c r="B739" s="1" t="s">
        <v>2897</v>
      </c>
      <c r="C739" s="36">
        <v>29493</v>
      </c>
      <c r="D739" s="43"/>
      <c r="E739" s="43"/>
      <c r="F739" s="6"/>
      <c r="G739" s="44">
        <v>6</v>
      </c>
      <c r="H739" s="44">
        <f t="shared" si="195"/>
        <v>20.343810395687111</v>
      </c>
      <c r="I739" s="14">
        <f t="shared" si="196"/>
        <v>0.42511356984963139</v>
      </c>
      <c r="J739" s="49">
        <v>8</v>
      </c>
      <c r="K739" s="49">
        <f t="shared" si="193"/>
        <v>27.125080527582814</v>
      </c>
      <c r="L739" s="50">
        <f t="shared" si="194"/>
        <v>0.15786823797689592</v>
      </c>
      <c r="M739" s="45">
        <v>14</v>
      </c>
      <c r="N739" s="45">
        <f t="shared" si="188"/>
        <v>47.468890923269925</v>
      </c>
      <c r="O739" s="18">
        <f t="shared" si="189"/>
        <v>0.19097889354036282</v>
      </c>
      <c r="P739" s="37">
        <f t="shared" si="190"/>
        <v>0</v>
      </c>
      <c r="Q739" s="37">
        <f t="shared" si="191"/>
        <v>0</v>
      </c>
      <c r="R739" s="37">
        <f t="shared" si="192"/>
        <v>-100</v>
      </c>
    </row>
    <row r="740" spans="1:18" x14ac:dyDescent="0.25">
      <c r="A740" s="1" t="s">
        <v>404</v>
      </c>
      <c r="B740" s="1" t="s">
        <v>2882</v>
      </c>
      <c r="C740" s="36">
        <v>29469</v>
      </c>
      <c r="D740" s="43">
        <v>5</v>
      </c>
      <c r="E740" s="43">
        <f>((D740/($C740/100000)))</f>
        <v>16.966982252536564</v>
      </c>
      <c r="F740" s="6">
        <f>((D740/$C740)/(D$1999/$C$1999))</f>
        <v>0.58750594715576787</v>
      </c>
      <c r="G740" s="44">
        <v>5</v>
      </c>
      <c r="H740" s="44">
        <f t="shared" si="195"/>
        <v>16.966982252536564</v>
      </c>
      <c r="I740" s="14">
        <f t="shared" si="196"/>
        <v>0.35454982398382417</v>
      </c>
      <c r="J740" s="49">
        <v>16</v>
      </c>
      <c r="K740" s="49">
        <f t="shared" si="193"/>
        <v>54.294343208117006</v>
      </c>
      <c r="L740" s="50">
        <f t="shared" si="194"/>
        <v>0.31599361652262314</v>
      </c>
      <c r="M740" s="45">
        <v>26</v>
      </c>
      <c r="N740" s="45">
        <f t="shared" si="188"/>
        <v>88.228307713190134</v>
      </c>
      <c r="O740" s="18">
        <f t="shared" si="189"/>
        <v>0.35496394076786242</v>
      </c>
      <c r="P740" s="37">
        <f t="shared" si="190"/>
        <v>19.230769230769234</v>
      </c>
      <c r="Q740" s="37">
        <f t="shared" si="191"/>
        <v>1.655114448765888</v>
      </c>
      <c r="R740" s="37">
        <f t="shared" si="192"/>
        <v>65.511444876588797</v>
      </c>
    </row>
    <row r="741" spans="1:18" x14ac:dyDescent="0.25">
      <c r="A741" s="1" t="s">
        <v>1455</v>
      </c>
      <c r="B741" s="1" t="s">
        <v>2844</v>
      </c>
      <c r="C741" s="36">
        <v>29379</v>
      </c>
      <c r="D741" s="43">
        <v>4</v>
      </c>
      <c r="E741" s="43">
        <f>((D741/($C741/100000)))</f>
        <v>13.615167296368154</v>
      </c>
      <c r="F741" s="6">
        <f>((D741/$C741)/(D$1999/$C$1999))</f>
        <v>0.47144457624107894</v>
      </c>
      <c r="G741" s="44">
        <v>3</v>
      </c>
      <c r="H741" s="44">
        <f t="shared" si="195"/>
        <v>10.211375472276115</v>
      </c>
      <c r="I741" s="14">
        <f t="shared" si="196"/>
        <v>0.21338157383803358</v>
      </c>
      <c r="J741" s="49">
        <v>22</v>
      </c>
      <c r="K741" s="49">
        <f t="shared" si="193"/>
        <v>74.883420130024845</v>
      </c>
      <c r="L741" s="50">
        <f t="shared" si="194"/>
        <v>0.43582224862298324</v>
      </c>
      <c r="M741" s="45">
        <v>29</v>
      </c>
      <c r="N741" s="45">
        <f t="shared" si="188"/>
        <v>98.709962898669119</v>
      </c>
      <c r="O741" s="18">
        <f t="shared" si="189"/>
        <v>0.39713418892112373</v>
      </c>
      <c r="P741" s="37">
        <f t="shared" si="190"/>
        <v>13.793103448275861</v>
      </c>
      <c r="Q741" s="37">
        <f t="shared" si="191"/>
        <v>1.1871165701493263</v>
      </c>
      <c r="R741" s="37">
        <f t="shared" si="192"/>
        <v>18.711657014932626</v>
      </c>
    </row>
    <row r="742" spans="1:18" x14ac:dyDescent="0.25">
      <c r="A742" s="1" t="s">
        <v>766</v>
      </c>
      <c r="B742" s="1" t="s">
        <v>2929</v>
      </c>
      <c r="C742" s="36">
        <v>29376</v>
      </c>
      <c r="D742" s="43">
        <v>1</v>
      </c>
      <c r="E742" s="43">
        <f>((D742/($C742/100000)))</f>
        <v>3.4041394335511979</v>
      </c>
      <c r="F742" s="6">
        <f>((D742/$C742)/(D$1999/$C$1999))</f>
        <v>0.11787318053331511</v>
      </c>
      <c r="G742" s="44">
        <v>1</v>
      </c>
      <c r="H742" s="44">
        <f t="shared" si="195"/>
        <v>3.4041394335511979</v>
      </c>
      <c r="I742" s="14">
        <f t="shared" si="196"/>
        <v>7.1134455085643492E-2</v>
      </c>
      <c r="J742" s="49"/>
      <c r="K742" s="49"/>
      <c r="L742" s="50"/>
      <c r="M742" s="45">
        <v>2</v>
      </c>
      <c r="N742" s="45">
        <f t="shared" si="188"/>
        <v>6.8082788671023957</v>
      </c>
      <c r="O742" s="18">
        <f t="shared" si="189"/>
        <v>2.7391361787980087E-2</v>
      </c>
      <c r="P742" s="37">
        <f t="shared" si="190"/>
        <v>50</v>
      </c>
      <c r="Q742" s="37">
        <f t="shared" si="191"/>
        <v>4.3032975667913078</v>
      </c>
      <c r="R742" s="37">
        <f t="shared" si="192"/>
        <v>330.32975667913081</v>
      </c>
    </row>
    <row r="743" spans="1:18" x14ac:dyDescent="0.25">
      <c r="A743" s="1" t="s">
        <v>1962</v>
      </c>
      <c r="B743" s="1" t="s">
        <v>2855</v>
      </c>
      <c r="C743" s="36">
        <v>29353</v>
      </c>
      <c r="D743" s="43"/>
      <c r="E743" s="43"/>
      <c r="F743" s="6"/>
      <c r="G743" s="44">
        <v>6</v>
      </c>
      <c r="H743" s="44">
        <f t="shared" si="195"/>
        <v>20.440840799918234</v>
      </c>
      <c r="I743" s="14">
        <f t="shared" si="196"/>
        <v>0.42714116157037368</v>
      </c>
      <c r="J743" s="49">
        <v>3</v>
      </c>
      <c r="K743" s="49">
        <f t="shared" ref="K743:K774" si="197">((J743/($C743/100000)))</f>
        <v>10.220420399959117</v>
      </c>
      <c r="L743" s="50">
        <f t="shared" ref="L743:L774" si="198">((J743/$C743)/($J$1999/$C$1999))</f>
        <v>5.9482948199322781E-2</v>
      </c>
      <c r="M743" s="45">
        <v>9</v>
      </c>
      <c r="N743" s="45">
        <f t="shared" si="188"/>
        <v>30.661261199877355</v>
      </c>
      <c r="O743" s="18">
        <f t="shared" si="189"/>
        <v>0.12335771122122656</v>
      </c>
      <c r="P743" s="37">
        <f t="shared" si="190"/>
        <v>0</v>
      </c>
      <c r="Q743" s="37">
        <f t="shared" si="191"/>
        <v>0</v>
      </c>
      <c r="R743" s="37">
        <f t="shared" si="192"/>
        <v>-100</v>
      </c>
    </row>
    <row r="744" spans="1:18" x14ac:dyDescent="0.25">
      <c r="A744" s="1" t="s">
        <v>141</v>
      </c>
      <c r="B744" s="1" t="s">
        <v>2930</v>
      </c>
      <c r="C744" s="36">
        <v>29348</v>
      </c>
      <c r="D744" s="43">
        <v>1</v>
      </c>
      <c r="E744" s="43">
        <f>((D744/($C744/100000)))</f>
        <v>3.4073872154831673</v>
      </c>
      <c r="F744" s="6">
        <f>((D744/$C744)/(D$1999/$C$1999))</f>
        <v>0.11798563961246641</v>
      </c>
      <c r="G744" s="44">
        <v>2</v>
      </c>
      <c r="H744" s="44">
        <f t="shared" si="195"/>
        <v>6.8147744309663345</v>
      </c>
      <c r="I744" s="14">
        <f t="shared" si="196"/>
        <v>0.14240464444567691</v>
      </c>
      <c r="J744" s="49">
        <v>5</v>
      </c>
      <c r="K744" s="49">
        <f t="shared" si="197"/>
        <v>17.036936077415838</v>
      </c>
      <c r="L744" s="50">
        <f t="shared" si="198"/>
        <v>9.9155137118640768E-2</v>
      </c>
      <c r="M744" s="45">
        <v>8</v>
      </c>
      <c r="N744" s="45">
        <f t="shared" si="188"/>
        <v>27.259097723865338</v>
      </c>
      <c r="O744" s="18">
        <f t="shared" si="189"/>
        <v>0.1096699800850079</v>
      </c>
      <c r="P744" s="37">
        <f t="shared" si="190"/>
        <v>12.5</v>
      </c>
      <c r="Q744" s="37">
        <f t="shared" si="191"/>
        <v>1.075824391697827</v>
      </c>
      <c r="R744" s="37">
        <f t="shared" si="192"/>
        <v>7.5824391697826954</v>
      </c>
    </row>
    <row r="745" spans="1:18" x14ac:dyDescent="0.25">
      <c r="A745" s="1" t="s">
        <v>622</v>
      </c>
      <c r="B745" s="1" t="s">
        <v>2896</v>
      </c>
      <c r="C745" s="36">
        <v>29179</v>
      </c>
      <c r="D745" s="43">
        <v>12</v>
      </c>
      <c r="E745" s="43">
        <f>((D745/($C745/100000)))</f>
        <v>41.125466945405947</v>
      </c>
      <c r="F745" s="6">
        <f>((D745/$C745)/(D$1999/$C$1999))</f>
        <v>1.4240279178916333</v>
      </c>
      <c r="G745" s="44">
        <v>2</v>
      </c>
      <c r="H745" s="44">
        <f t="shared" si="195"/>
        <v>6.8542444909009905</v>
      </c>
      <c r="I745" s="14">
        <f t="shared" si="196"/>
        <v>0.1432294288766485</v>
      </c>
      <c r="J745" s="49">
        <v>30</v>
      </c>
      <c r="K745" s="49">
        <f t="shared" si="197"/>
        <v>102.81366736351485</v>
      </c>
      <c r="L745" s="50">
        <f t="shared" si="198"/>
        <v>0.59837656482220825</v>
      </c>
      <c r="M745" s="45">
        <v>44</v>
      </c>
      <c r="N745" s="45">
        <f t="shared" si="188"/>
        <v>150.7933787998218</v>
      </c>
      <c r="O745" s="18">
        <f t="shared" si="189"/>
        <v>0.6066784387895906</v>
      </c>
      <c r="P745" s="37">
        <f t="shared" si="190"/>
        <v>27.27272727272727</v>
      </c>
      <c r="Q745" s="37">
        <f t="shared" si="191"/>
        <v>2.3472532182498043</v>
      </c>
      <c r="R745" s="37">
        <f t="shared" si="192"/>
        <v>134.72532182498043</v>
      </c>
    </row>
    <row r="746" spans="1:18" x14ac:dyDescent="0.25">
      <c r="A746" s="1" t="s">
        <v>1283</v>
      </c>
      <c r="B746" s="1" t="s">
        <v>2917</v>
      </c>
      <c r="C746" s="36">
        <v>29171</v>
      </c>
      <c r="D746" s="43">
        <v>7</v>
      </c>
      <c r="E746" s="43">
        <f>((D746/($C746/100000)))</f>
        <v>23.996434815398853</v>
      </c>
      <c r="F746" s="6">
        <f>((D746/$C746)/(D$1999/$C$1999))</f>
        <v>0.8309107627241662</v>
      </c>
      <c r="G746" s="44">
        <v>3</v>
      </c>
      <c r="H746" s="44">
        <f t="shared" si="195"/>
        <v>10.284186349456652</v>
      </c>
      <c r="I746" s="14">
        <f t="shared" si="196"/>
        <v>0.21490306324046449</v>
      </c>
      <c r="J746" s="49">
        <v>16</v>
      </c>
      <c r="K746" s="49">
        <f t="shared" si="197"/>
        <v>54.848993863768804</v>
      </c>
      <c r="L746" s="50">
        <f t="shared" si="198"/>
        <v>0.31922168884526347</v>
      </c>
      <c r="M746" s="45">
        <v>26</v>
      </c>
      <c r="N746" s="45">
        <f t="shared" si="188"/>
        <v>89.129615028624315</v>
      </c>
      <c r="O746" s="18">
        <f t="shared" si="189"/>
        <v>0.35859011931329532</v>
      </c>
      <c r="P746" s="37">
        <f t="shared" si="190"/>
        <v>26.923076923076923</v>
      </c>
      <c r="Q746" s="37">
        <f t="shared" si="191"/>
        <v>2.3171602282722428</v>
      </c>
      <c r="R746" s="37">
        <f t="shared" si="192"/>
        <v>131.71602282722426</v>
      </c>
    </row>
    <row r="747" spans="1:18" x14ac:dyDescent="0.25">
      <c r="A747" s="1" t="s">
        <v>1786</v>
      </c>
      <c r="B747" s="1" t="s">
        <v>2880</v>
      </c>
      <c r="C747" s="36">
        <v>29150</v>
      </c>
      <c r="D747" s="43">
        <v>5</v>
      </c>
      <c r="E747" s="43">
        <f>((D747/($C747/100000)))</f>
        <v>17.152658662092627</v>
      </c>
      <c r="F747" s="6">
        <f>((D747/$C747)/(D$1999/$C$1999))</f>
        <v>0.59393525752086862</v>
      </c>
      <c r="G747" s="44">
        <v>6</v>
      </c>
      <c r="H747" s="44">
        <f t="shared" si="195"/>
        <v>20.583190394511149</v>
      </c>
      <c r="I747" s="14">
        <f t="shared" si="196"/>
        <v>0.4301157638276219</v>
      </c>
      <c r="J747" s="49">
        <v>20</v>
      </c>
      <c r="K747" s="49">
        <f t="shared" si="197"/>
        <v>68.610634648370507</v>
      </c>
      <c r="L747" s="50">
        <f t="shared" si="198"/>
        <v>0.39931457484156008</v>
      </c>
      <c r="M747" s="45">
        <v>31</v>
      </c>
      <c r="N747" s="45">
        <f t="shared" si="188"/>
        <v>106.34648370497428</v>
      </c>
      <c r="O747" s="18">
        <f t="shared" si="189"/>
        <v>0.42785776947503928</v>
      </c>
      <c r="P747" s="37">
        <f t="shared" si="190"/>
        <v>16.129032258064516</v>
      </c>
      <c r="Q747" s="37">
        <f t="shared" si="191"/>
        <v>1.3881605054165509</v>
      </c>
      <c r="R747" s="37">
        <f t="shared" si="192"/>
        <v>38.816050541655088</v>
      </c>
    </row>
    <row r="748" spans="1:18" x14ac:dyDescent="0.25">
      <c r="A748" s="1" t="s">
        <v>653</v>
      </c>
      <c r="B748" s="1" t="s">
        <v>2937</v>
      </c>
      <c r="C748" s="36">
        <v>29145</v>
      </c>
      <c r="D748" s="43">
        <v>3</v>
      </c>
      <c r="E748" s="43">
        <f>((D748/($C748/100000)))</f>
        <v>10.293360782295419</v>
      </c>
      <c r="F748" s="6">
        <f>((D748/$C748)/(D$1999/$C$1999))</f>
        <v>0.35642229041139112</v>
      </c>
      <c r="G748" s="44">
        <v>8</v>
      </c>
      <c r="H748" s="44">
        <f t="shared" si="195"/>
        <v>27.448962086121121</v>
      </c>
      <c r="I748" s="14">
        <f t="shared" si="196"/>
        <v>0.57358607036427878</v>
      </c>
      <c r="J748" s="49">
        <v>31</v>
      </c>
      <c r="K748" s="49">
        <f t="shared" si="197"/>
        <v>106.36472808371934</v>
      </c>
      <c r="L748" s="50">
        <f t="shared" si="198"/>
        <v>0.6190437734698504</v>
      </c>
      <c r="M748" s="45">
        <v>42</v>
      </c>
      <c r="N748" s="45">
        <f t="shared" si="188"/>
        <v>144.10705095213589</v>
      </c>
      <c r="O748" s="18">
        <f t="shared" si="189"/>
        <v>0.57977771561357905</v>
      </c>
      <c r="P748" s="37">
        <f t="shared" si="190"/>
        <v>7.1428571428571423</v>
      </c>
      <c r="Q748" s="37">
        <f t="shared" si="191"/>
        <v>0.6147567952559011</v>
      </c>
      <c r="R748" s="37">
        <f t="shared" si="192"/>
        <v>-38.52432047440989</v>
      </c>
    </row>
    <row r="749" spans="1:18" x14ac:dyDescent="0.25">
      <c r="A749" s="1" t="s">
        <v>771</v>
      </c>
      <c r="B749" s="1" t="s">
        <v>2914</v>
      </c>
      <c r="C749" s="36">
        <v>29118</v>
      </c>
      <c r="D749" s="43"/>
      <c r="E749" s="43"/>
      <c r="F749" s="6"/>
      <c r="G749" s="44">
        <v>3</v>
      </c>
      <c r="H749" s="44">
        <f t="shared" si="195"/>
        <v>10.302905419328251</v>
      </c>
      <c r="I749" s="14">
        <f t="shared" si="196"/>
        <v>0.21529422548896177</v>
      </c>
      <c r="J749" s="49">
        <v>15</v>
      </c>
      <c r="K749" s="49">
        <f t="shared" si="197"/>
        <v>51.514527096641253</v>
      </c>
      <c r="L749" s="50">
        <f t="shared" si="198"/>
        <v>0.29981505915494222</v>
      </c>
      <c r="M749" s="45">
        <v>18</v>
      </c>
      <c r="N749" s="45">
        <f t="shared" si="188"/>
        <v>61.817432515969507</v>
      </c>
      <c r="O749" s="18">
        <f t="shared" si="189"/>
        <v>0.24870656621173592</v>
      </c>
      <c r="P749" s="37">
        <f t="shared" si="190"/>
        <v>0</v>
      </c>
      <c r="Q749" s="37">
        <f t="shared" si="191"/>
        <v>0</v>
      </c>
      <c r="R749" s="37">
        <f t="shared" si="192"/>
        <v>-100</v>
      </c>
    </row>
    <row r="750" spans="1:18" x14ac:dyDescent="0.25">
      <c r="A750" s="1" t="s">
        <v>988</v>
      </c>
      <c r="B750" s="1" t="s">
        <v>2886</v>
      </c>
      <c r="C750" s="36">
        <v>29048</v>
      </c>
      <c r="D750" s="43">
        <v>5</v>
      </c>
      <c r="E750" s="43">
        <f t="shared" ref="E750:E755" si="199">((D750/($C750/100000)))</f>
        <v>17.212889011291654</v>
      </c>
      <c r="F750" s="6">
        <f t="shared" ref="F750:F755" si="200">((D750/$C750)/(D$1999/$C$1999))</f>
        <v>0.59602081922105898</v>
      </c>
      <c r="G750" s="44">
        <v>3</v>
      </c>
      <c r="H750" s="44">
        <f t="shared" si="195"/>
        <v>10.327733406774993</v>
      </c>
      <c r="I750" s="14">
        <f t="shared" si="196"/>
        <v>0.21581304247409766</v>
      </c>
      <c r="J750" s="49">
        <v>9</v>
      </c>
      <c r="K750" s="49">
        <f t="shared" si="197"/>
        <v>30.983200220324978</v>
      </c>
      <c r="L750" s="50">
        <f t="shared" si="198"/>
        <v>0.18032253289328576</v>
      </c>
      <c r="M750" s="45">
        <v>17</v>
      </c>
      <c r="N750" s="45">
        <f t="shared" si="188"/>
        <v>58.523822638391621</v>
      </c>
      <c r="O750" s="18">
        <f t="shared" si="189"/>
        <v>0.23545557260436087</v>
      </c>
      <c r="P750" s="37">
        <f t="shared" si="190"/>
        <v>29.411764705882355</v>
      </c>
      <c r="Q750" s="37">
        <f t="shared" si="191"/>
        <v>2.5313515098772403</v>
      </c>
      <c r="R750" s="37">
        <f t="shared" si="192"/>
        <v>153.13515098772405</v>
      </c>
    </row>
    <row r="751" spans="1:18" x14ac:dyDescent="0.25">
      <c r="A751" s="1" t="s">
        <v>1574</v>
      </c>
      <c r="B751" s="1" t="s">
        <v>2879</v>
      </c>
      <c r="C751" s="36">
        <v>29033</v>
      </c>
      <c r="D751" s="43">
        <v>1</v>
      </c>
      <c r="E751" s="43">
        <f t="shared" si="199"/>
        <v>3.4443564220025489</v>
      </c>
      <c r="F751" s="6">
        <f t="shared" si="200"/>
        <v>0.11926575108830173</v>
      </c>
      <c r="G751" s="44">
        <v>29</v>
      </c>
      <c r="H751" s="44">
        <f t="shared" si="195"/>
        <v>99.886336238073923</v>
      </c>
      <c r="I751" s="14">
        <f t="shared" si="196"/>
        <v>2.087270582622534</v>
      </c>
      <c r="J751" s="49">
        <v>24</v>
      </c>
      <c r="K751" s="49">
        <f t="shared" si="197"/>
        <v>82.664554128061184</v>
      </c>
      <c r="L751" s="50">
        <f t="shared" si="198"/>
        <v>0.48110852574510976</v>
      </c>
      <c r="M751" s="45">
        <v>54</v>
      </c>
      <c r="N751" s="45">
        <f t="shared" si="188"/>
        <v>185.99524678813765</v>
      </c>
      <c r="O751" s="18">
        <f t="shared" si="189"/>
        <v>0.74830411548444808</v>
      </c>
      <c r="P751" s="37">
        <f t="shared" si="190"/>
        <v>1.8518518518518516</v>
      </c>
      <c r="Q751" s="37">
        <f t="shared" si="191"/>
        <v>0.15938139136264101</v>
      </c>
      <c r="R751" s="37">
        <f t="shared" si="192"/>
        <v>-84.061860863735902</v>
      </c>
    </row>
    <row r="752" spans="1:18" x14ac:dyDescent="0.25">
      <c r="A752" s="1" t="s">
        <v>1614</v>
      </c>
      <c r="B752" s="1" t="s">
        <v>2932</v>
      </c>
      <c r="C752" s="36">
        <v>29017</v>
      </c>
      <c r="D752" s="43">
        <v>6</v>
      </c>
      <c r="E752" s="43">
        <f t="shared" si="199"/>
        <v>20.677533859461697</v>
      </c>
      <c r="F752" s="6">
        <f t="shared" si="200"/>
        <v>0.71598908598683475</v>
      </c>
      <c r="G752" s="44">
        <v>11</v>
      </c>
      <c r="H752" s="44">
        <f t="shared" si="195"/>
        <v>37.908812075679776</v>
      </c>
      <c r="I752" s="14">
        <f t="shared" si="196"/>
        <v>0.79215988139899007</v>
      </c>
      <c r="J752" s="49">
        <v>44</v>
      </c>
      <c r="K752" s="49">
        <f t="shared" si="197"/>
        <v>151.63524830271911</v>
      </c>
      <c r="L752" s="50">
        <f t="shared" si="198"/>
        <v>0.88251865060444745</v>
      </c>
      <c r="M752" s="45">
        <v>61</v>
      </c>
      <c r="N752" s="45">
        <f t="shared" si="188"/>
        <v>210.22159423786059</v>
      </c>
      <c r="O752" s="18">
        <f t="shared" si="189"/>
        <v>0.84577260359282269</v>
      </c>
      <c r="P752" s="37">
        <f t="shared" si="190"/>
        <v>9.8360655737704921</v>
      </c>
      <c r="Q752" s="37">
        <f t="shared" si="191"/>
        <v>0.84655034100812621</v>
      </c>
      <c r="R752" s="37">
        <f t="shared" si="192"/>
        <v>-15.344965899187379</v>
      </c>
    </row>
    <row r="753" spans="1:18" x14ac:dyDescent="0.25">
      <c r="A753" s="1" t="s">
        <v>1766</v>
      </c>
      <c r="B753" s="1" t="s">
        <v>2951</v>
      </c>
      <c r="C753" s="36">
        <v>28959</v>
      </c>
      <c r="D753" s="43">
        <v>1</v>
      </c>
      <c r="E753" s="43">
        <f t="shared" si="199"/>
        <v>3.4531579129113572</v>
      </c>
      <c r="F753" s="6">
        <f t="shared" si="200"/>
        <v>0.11957051525766305</v>
      </c>
      <c r="G753" s="44">
        <v>2</v>
      </c>
      <c r="H753" s="44">
        <f t="shared" si="195"/>
        <v>6.9063158258227144</v>
      </c>
      <c r="I753" s="14">
        <f t="shared" si="196"/>
        <v>0.14431753531516026</v>
      </c>
      <c r="J753" s="49">
        <v>3</v>
      </c>
      <c r="K753" s="49">
        <f t="shared" si="197"/>
        <v>10.359473738734073</v>
      </c>
      <c r="L753" s="50">
        <f t="shared" si="198"/>
        <v>6.0292240011558459E-2</v>
      </c>
      <c r="M753" s="45">
        <v>6</v>
      </c>
      <c r="N753" s="45">
        <f t="shared" si="188"/>
        <v>20.718947477468145</v>
      </c>
      <c r="O753" s="18">
        <f t="shared" si="189"/>
        <v>8.3357364952212049E-2</v>
      </c>
      <c r="P753" s="37">
        <f t="shared" si="190"/>
        <v>16.666666666666664</v>
      </c>
      <c r="Q753" s="37">
        <f t="shared" si="191"/>
        <v>1.434432522263769</v>
      </c>
      <c r="R753" s="37">
        <f t="shared" si="192"/>
        <v>43.443252226376906</v>
      </c>
    </row>
    <row r="754" spans="1:18" x14ac:dyDescent="0.25">
      <c r="A754" s="1" t="s">
        <v>1873</v>
      </c>
      <c r="B754" s="1" t="s">
        <v>2904</v>
      </c>
      <c r="C754" s="36">
        <v>28872</v>
      </c>
      <c r="D754" s="43">
        <v>8</v>
      </c>
      <c r="E754" s="43">
        <f t="shared" si="199"/>
        <v>27.708506511499031</v>
      </c>
      <c r="F754" s="6">
        <f t="shared" si="200"/>
        <v>0.95944653680982672</v>
      </c>
      <c r="G754" s="44">
        <v>19</v>
      </c>
      <c r="H754" s="44">
        <f t="shared" si="195"/>
        <v>65.807702964810204</v>
      </c>
      <c r="I754" s="14">
        <f t="shared" si="196"/>
        <v>1.3751478698850581</v>
      </c>
      <c r="J754" s="49">
        <v>31</v>
      </c>
      <c r="K754" s="49">
        <f t="shared" si="197"/>
        <v>107.37046273205875</v>
      </c>
      <c r="L754" s="50">
        <f t="shared" si="198"/>
        <v>0.62489715910843691</v>
      </c>
      <c r="M754" s="45">
        <v>58</v>
      </c>
      <c r="N754" s="45">
        <f t="shared" si="188"/>
        <v>200.886672208368</v>
      </c>
      <c r="O754" s="18">
        <f t="shared" si="189"/>
        <v>0.80821594183386614</v>
      </c>
      <c r="P754" s="37">
        <f t="shared" si="190"/>
        <v>13.793103448275861</v>
      </c>
      <c r="Q754" s="37">
        <f t="shared" si="191"/>
        <v>1.1871165701493263</v>
      </c>
      <c r="R754" s="37">
        <f t="shared" si="192"/>
        <v>18.711657014932626</v>
      </c>
    </row>
    <row r="755" spans="1:18" x14ac:dyDescent="0.25">
      <c r="A755" s="1" t="s">
        <v>829</v>
      </c>
      <c r="B755" s="1" t="s">
        <v>2926</v>
      </c>
      <c r="C755" s="36">
        <v>28871</v>
      </c>
      <c r="D755" s="43">
        <v>20</v>
      </c>
      <c r="E755" s="43">
        <f t="shared" si="199"/>
        <v>69.273665616016061</v>
      </c>
      <c r="F755" s="6">
        <f t="shared" si="200"/>
        <v>2.398699422497776</v>
      </c>
      <c r="G755" s="44">
        <v>2</v>
      </c>
      <c r="H755" s="44">
        <f t="shared" si="195"/>
        <v>6.9273665616016062</v>
      </c>
      <c r="I755" s="14">
        <f t="shared" si="196"/>
        <v>0.14475742112125406</v>
      </c>
      <c r="J755" s="49">
        <v>29</v>
      </c>
      <c r="K755" s="49">
        <f t="shared" si="197"/>
        <v>100.44681514322329</v>
      </c>
      <c r="L755" s="50">
        <f t="shared" si="198"/>
        <v>0.58460146140125524</v>
      </c>
      <c r="M755" s="45">
        <v>51</v>
      </c>
      <c r="N755" s="45">
        <f t="shared" si="188"/>
        <v>176.64784732084098</v>
      </c>
      <c r="O755" s="18">
        <f t="shared" si="189"/>
        <v>0.71069725395845051</v>
      </c>
      <c r="P755" s="37">
        <f t="shared" si="190"/>
        <v>39.215686274509807</v>
      </c>
      <c r="Q755" s="37">
        <f t="shared" si="191"/>
        <v>3.375135346502987</v>
      </c>
      <c r="R755" s="37">
        <f t="shared" si="192"/>
        <v>237.51353465029871</v>
      </c>
    </row>
    <row r="756" spans="1:18" x14ac:dyDescent="0.25">
      <c r="A756" s="1" t="s">
        <v>269</v>
      </c>
      <c r="B756" s="1" t="s">
        <v>2902</v>
      </c>
      <c r="C756" s="36">
        <v>28862</v>
      </c>
      <c r="D756" s="43"/>
      <c r="E756" s="43"/>
      <c r="F756" s="6"/>
      <c r="G756" s="44"/>
      <c r="H756" s="44"/>
      <c r="I756" s="14"/>
      <c r="J756" s="49">
        <v>1</v>
      </c>
      <c r="K756" s="49">
        <f t="shared" si="197"/>
        <v>3.4647633566627403</v>
      </c>
      <c r="L756" s="50">
        <f t="shared" si="198"/>
        <v>2.0164957135041711E-2</v>
      </c>
      <c r="M756" s="45">
        <v>1</v>
      </c>
      <c r="N756" s="45">
        <f t="shared" si="188"/>
        <v>3.4647633566627403</v>
      </c>
      <c r="O756" s="18">
        <f t="shared" si="189"/>
        <v>1.3939585681583102E-2</v>
      </c>
      <c r="P756" s="37">
        <f t="shared" si="190"/>
        <v>0</v>
      </c>
      <c r="Q756" s="37">
        <f t="shared" si="191"/>
        <v>0</v>
      </c>
      <c r="R756" s="37">
        <f t="shared" si="192"/>
        <v>-100</v>
      </c>
    </row>
    <row r="757" spans="1:18" x14ac:dyDescent="0.25">
      <c r="A757" s="1" t="s">
        <v>492</v>
      </c>
      <c r="B757" s="1" t="s">
        <v>2901</v>
      </c>
      <c r="C757" s="36">
        <v>28567</v>
      </c>
      <c r="D757" s="43">
        <v>6</v>
      </c>
      <c r="E757" s="43">
        <f t="shared" ref="E757:E762" si="201">((D757/($C757/100000)))</f>
        <v>21.003255504603214</v>
      </c>
      <c r="F757" s="6">
        <f t="shared" ref="F757:F762" si="202">((D757/$C757)/(D$1999/$C$1999))</f>
        <v>0.72726766227045148</v>
      </c>
      <c r="G757" s="44">
        <v>5</v>
      </c>
      <c r="H757" s="44">
        <f t="shared" ref="H757:H762" si="203">((G757/($C757/100000)))</f>
        <v>17.502712920502677</v>
      </c>
      <c r="I757" s="14">
        <f t="shared" ref="I757:I762" si="204">((G757/$C757)/($G$1999/$C$1999))</f>
        <v>0.36574469713233154</v>
      </c>
      <c r="J757" s="49">
        <v>18</v>
      </c>
      <c r="K757" s="49">
        <f t="shared" si="197"/>
        <v>63.009766513809645</v>
      </c>
      <c r="L757" s="50">
        <f t="shared" si="198"/>
        <v>0.36671746669122868</v>
      </c>
      <c r="M757" s="45">
        <v>29</v>
      </c>
      <c r="N757" s="45">
        <f t="shared" si="188"/>
        <v>101.51573493891554</v>
      </c>
      <c r="O757" s="18">
        <f t="shared" si="189"/>
        <v>0.40842249225727906</v>
      </c>
      <c r="P757" s="37">
        <f t="shared" si="190"/>
        <v>20.689655172413794</v>
      </c>
      <c r="Q757" s="37">
        <f t="shared" si="191"/>
        <v>1.7806748552239895</v>
      </c>
      <c r="R757" s="37">
        <f t="shared" si="192"/>
        <v>78.067485522398954</v>
      </c>
    </row>
    <row r="758" spans="1:18" x14ac:dyDescent="0.25">
      <c r="A758" s="1" t="s">
        <v>1679</v>
      </c>
      <c r="B758" s="1" t="s">
        <v>2909</v>
      </c>
      <c r="C758" s="36">
        <v>28541</v>
      </c>
      <c r="D758" s="43">
        <v>4</v>
      </c>
      <c r="E758" s="43">
        <f t="shared" si="201"/>
        <v>14.014925896079324</v>
      </c>
      <c r="F758" s="6">
        <f t="shared" si="202"/>
        <v>0.48528678761734545</v>
      </c>
      <c r="G758" s="44">
        <v>10</v>
      </c>
      <c r="H758" s="44">
        <f t="shared" si="203"/>
        <v>35.037314740198312</v>
      </c>
      <c r="I758" s="14">
        <f t="shared" si="204"/>
        <v>0.73215575929219823</v>
      </c>
      <c r="J758" s="49">
        <v>12</v>
      </c>
      <c r="K758" s="49">
        <f t="shared" si="197"/>
        <v>42.044777688237971</v>
      </c>
      <c r="L758" s="50">
        <f t="shared" si="198"/>
        <v>0.24470102357937304</v>
      </c>
      <c r="M758" s="45">
        <v>26</v>
      </c>
      <c r="N758" s="45">
        <f t="shared" si="188"/>
        <v>91.097018324515616</v>
      </c>
      <c r="O758" s="18">
        <f t="shared" si="189"/>
        <v>0.3665054612833516</v>
      </c>
      <c r="P758" s="37">
        <f t="shared" si="190"/>
        <v>15.384615384615385</v>
      </c>
      <c r="Q758" s="37">
        <f t="shared" si="191"/>
        <v>1.3240915590127103</v>
      </c>
      <c r="R758" s="37">
        <f t="shared" si="192"/>
        <v>32.409155901271028</v>
      </c>
    </row>
    <row r="759" spans="1:18" x14ac:dyDescent="0.25">
      <c r="A759" s="1" t="s">
        <v>1709</v>
      </c>
      <c r="B759" s="1" t="s">
        <v>2919</v>
      </c>
      <c r="C759" s="36">
        <v>28537</v>
      </c>
      <c r="D759" s="43">
        <v>1</v>
      </c>
      <c r="E759" s="43">
        <f t="shared" si="201"/>
        <v>3.5042225882188034</v>
      </c>
      <c r="F759" s="6">
        <f t="shared" si="202"/>
        <v>0.1213387024335657</v>
      </c>
      <c r="G759" s="44">
        <v>1</v>
      </c>
      <c r="H759" s="44">
        <f t="shared" si="203"/>
        <v>3.5042225882188034</v>
      </c>
      <c r="I759" s="14">
        <f t="shared" si="204"/>
        <v>7.3225838476219052E-2</v>
      </c>
      <c r="J759" s="49">
        <v>5</v>
      </c>
      <c r="K759" s="49">
        <f t="shared" si="197"/>
        <v>17.521112941094017</v>
      </c>
      <c r="L759" s="50">
        <f t="shared" si="198"/>
        <v>0.10197305127230855</v>
      </c>
      <c r="M759" s="45">
        <v>7</v>
      </c>
      <c r="N759" s="45">
        <f t="shared" si="188"/>
        <v>24.529558117531625</v>
      </c>
      <c r="O759" s="18">
        <f t="shared" si="189"/>
        <v>9.868837837169149E-2</v>
      </c>
      <c r="P759" s="37">
        <f t="shared" si="190"/>
        <v>14.285714285714285</v>
      </c>
      <c r="Q759" s="37">
        <f t="shared" si="191"/>
        <v>1.2295135905118022</v>
      </c>
      <c r="R759" s="37">
        <f t="shared" si="192"/>
        <v>22.951359051180219</v>
      </c>
    </row>
    <row r="760" spans="1:18" x14ac:dyDescent="0.25">
      <c r="A760" s="1" t="s">
        <v>1665</v>
      </c>
      <c r="B760" s="1" t="s">
        <v>2921</v>
      </c>
      <c r="C760" s="36">
        <v>28481</v>
      </c>
      <c r="D760" s="43">
        <v>12</v>
      </c>
      <c r="E760" s="43">
        <f t="shared" si="201"/>
        <v>42.13335205926758</v>
      </c>
      <c r="F760" s="6">
        <f t="shared" si="202"/>
        <v>1.4589273767128954</v>
      </c>
      <c r="G760" s="44">
        <v>38</v>
      </c>
      <c r="H760" s="44">
        <f t="shared" si="203"/>
        <v>133.42228152101401</v>
      </c>
      <c r="I760" s="14">
        <f t="shared" si="204"/>
        <v>2.7880530388203639</v>
      </c>
      <c r="J760" s="49">
        <v>97</v>
      </c>
      <c r="K760" s="49">
        <f t="shared" si="197"/>
        <v>340.57792914574628</v>
      </c>
      <c r="L760" s="50">
        <f t="shared" si="198"/>
        <v>1.9821669289934576</v>
      </c>
      <c r="M760" s="45">
        <v>147</v>
      </c>
      <c r="N760" s="45">
        <f t="shared" si="188"/>
        <v>516.13356272602789</v>
      </c>
      <c r="O760" s="18">
        <f t="shared" si="189"/>
        <v>2.0765308565518121</v>
      </c>
      <c r="P760" s="37">
        <f t="shared" si="190"/>
        <v>8.1632653061224492</v>
      </c>
      <c r="Q760" s="37">
        <f t="shared" si="191"/>
        <v>0.70257919457817275</v>
      </c>
      <c r="R760" s="37">
        <f t="shared" si="192"/>
        <v>-29.742080542182727</v>
      </c>
    </row>
    <row r="761" spans="1:18" x14ac:dyDescent="0.25">
      <c r="A761" s="1" t="s">
        <v>795</v>
      </c>
      <c r="B761" s="1" t="s">
        <v>2324</v>
      </c>
      <c r="C761" s="36">
        <v>28471</v>
      </c>
      <c r="D761" s="43">
        <v>4</v>
      </c>
      <c r="E761" s="43">
        <f t="shared" si="201"/>
        <v>14.049383583295281</v>
      </c>
      <c r="F761" s="6">
        <f t="shared" si="202"/>
        <v>0.48647993415709517</v>
      </c>
      <c r="G761" s="44">
        <v>1</v>
      </c>
      <c r="H761" s="44">
        <f t="shared" si="203"/>
        <v>3.5123458958238203</v>
      </c>
      <c r="I761" s="14">
        <f t="shared" si="204"/>
        <v>7.3395586828557582E-2</v>
      </c>
      <c r="J761" s="49">
        <v>16</v>
      </c>
      <c r="K761" s="49">
        <f t="shared" si="197"/>
        <v>56.197534333181125</v>
      </c>
      <c r="L761" s="50">
        <f t="shared" si="198"/>
        <v>0.32707020776597873</v>
      </c>
      <c r="M761" s="45">
        <v>21</v>
      </c>
      <c r="N761" s="45">
        <f t="shared" si="188"/>
        <v>73.759263812300233</v>
      </c>
      <c r="O761" s="18">
        <f t="shared" si="189"/>
        <v>0.29675145800213837</v>
      </c>
      <c r="P761" s="37">
        <f t="shared" si="190"/>
        <v>19.047619047619047</v>
      </c>
      <c r="Q761" s="37">
        <f t="shared" si="191"/>
        <v>1.6393514540157363</v>
      </c>
      <c r="R761" s="37">
        <f t="shared" si="192"/>
        <v>63.935145401573635</v>
      </c>
    </row>
    <row r="762" spans="1:18" x14ac:dyDescent="0.25">
      <c r="A762" s="1" t="s">
        <v>586</v>
      </c>
      <c r="B762" s="1" t="s">
        <v>2895</v>
      </c>
      <c r="C762" s="36">
        <v>28414</v>
      </c>
      <c r="D762" s="43">
        <v>1</v>
      </c>
      <c r="E762" s="43">
        <f t="shared" si="201"/>
        <v>3.5193918490884775</v>
      </c>
      <c r="F762" s="6">
        <f t="shared" si="202"/>
        <v>0.12186395971516381</v>
      </c>
      <c r="G762" s="44">
        <v>2</v>
      </c>
      <c r="H762" s="44">
        <f t="shared" si="203"/>
        <v>7.0387836981769549</v>
      </c>
      <c r="I762" s="14">
        <f t="shared" si="204"/>
        <v>0.14708564458336476</v>
      </c>
      <c r="J762" s="49">
        <v>6</v>
      </c>
      <c r="K762" s="49">
        <f t="shared" si="197"/>
        <v>21.116351094530867</v>
      </c>
      <c r="L762" s="50">
        <f t="shared" si="198"/>
        <v>0.12289737301997056</v>
      </c>
      <c r="M762" s="45">
        <v>9</v>
      </c>
      <c r="N762" s="45">
        <f t="shared" si="188"/>
        <v>31.674526641796298</v>
      </c>
      <c r="O762" s="18">
        <f t="shared" si="189"/>
        <v>0.12743432453989806</v>
      </c>
      <c r="P762" s="37">
        <f t="shared" si="190"/>
        <v>11.111111111111111</v>
      </c>
      <c r="Q762" s="37">
        <f t="shared" si="191"/>
        <v>0.95628834817584618</v>
      </c>
      <c r="R762" s="37">
        <f t="shared" si="192"/>
        <v>-4.3711651824153819</v>
      </c>
    </row>
    <row r="763" spans="1:18" x14ac:dyDescent="0.25">
      <c r="A763" s="1" t="s">
        <v>250</v>
      </c>
      <c r="B763" s="1" t="s">
        <v>2931</v>
      </c>
      <c r="C763" s="36">
        <v>28301</v>
      </c>
      <c r="D763" s="43"/>
      <c r="E763" s="43"/>
      <c r="F763" s="6"/>
      <c r="G763" s="44"/>
      <c r="H763" s="44"/>
      <c r="I763" s="14"/>
      <c r="J763" s="49">
        <v>21</v>
      </c>
      <c r="K763" s="49">
        <f t="shared" si="197"/>
        <v>74.202325006183528</v>
      </c>
      <c r="L763" s="50">
        <f t="shared" si="198"/>
        <v>0.43185826824009932</v>
      </c>
      <c r="M763" s="45">
        <v>21</v>
      </c>
      <c r="N763" s="45">
        <f t="shared" si="188"/>
        <v>74.202325006183528</v>
      </c>
      <c r="O763" s="18">
        <f t="shared" si="189"/>
        <v>0.29853400094621674</v>
      </c>
      <c r="P763" s="37">
        <f t="shared" si="190"/>
        <v>0</v>
      </c>
      <c r="Q763" s="37">
        <f t="shared" si="191"/>
        <v>0</v>
      </c>
      <c r="R763" s="37">
        <f t="shared" si="192"/>
        <v>-100</v>
      </c>
    </row>
    <row r="764" spans="1:18" x14ac:dyDescent="0.25">
      <c r="A764" s="1" t="s">
        <v>825</v>
      </c>
      <c r="B764" s="1" t="s">
        <v>2935</v>
      </c>
      <c r="C764" s="36">
        <v>28263</v>
      </c>
      <c r="D764" s="43">
        <v>4</v>
      </c>
      <c r="E764" s="43">
        <f>((D764/($C764/100000)))</f>
        <v>14.152779252025617</v>
      </c>
      <c r="F764" s="6">
        <f>((D764/$C764)/(D$1999/$C$1999))</f>
        <v>0.4900601565788012</v>
      </c>
      <c r="G764" s="44">
        <v>4</v>
      </c>
      <c r="H764" s="44">
        <f>((G764/($C764/100000)))</f>
        <v>14.152779252025617</v>
      </c>
      <c r="I764" s="14">
        <f>((G764/$C764)/($G$1999/$C$1999))</f>
        <v>0.29574295051422184</v>
      </c>
      <c r="J764" s="49">
        <v>16</v>
      </c>
      <c r="K764" s="49">
        <f t="shared" si="197"/>
        <v>56.611117008102468</v>
      </c>
      <c r="L764" s="50">
        <f t="shared" si="198"/>
        <v>0.32947726304020031</v>
      </c>
      <c r="M764" s="45">
        <v>24</v>
      </c>
      <c r="N764" s="45">
        <f t="shared" si="188"/>
        <v>84.916675512153702</v>
      </c>
      <c r="O764" s="18">
        <f t="shared" si="189"/>
        <v>0.34164043896983459</v>
      </c>
      <c r="P764" s="37">
        <f t="shared" si="190"/>
        <v>16.666666666666664</v>
      </c>
      <c r="Q764" s="37">
        <f t="shared" si="191"/>
        <v>1.434432522263769</v>
      </c>
      <c r="R764" s="37">
        <f t="shared" si="192"/>
        <v>43.443252226376906</v>
      </c>
    </row>
    <row r="765" spans="1:18" x14ac:dyDescent="0.25">
      <c r="A765" s="1" t="s">
        <v>658</v>
      </c>
      <c r="B765" s="1" t="s">
        <v>2908</v>
      </c>
      <c r="C765" s="36">
        <v>28198</v>
      </c>
      <c r="D765" s="43">
        <v>2</v>
      </c>
      <c r="E765" s="43">
        <f>((D765/($C765/100000)))</f>
        <v>7.0927016100432656</v>
      </c>
      <c r="F765" s="6">
        <f>((D765/$C765)/(D$1999/$C$1999))</f>
        <v>0.24559490398940806</v>
      </c>
      <c r="G765" s="44">
        <v>1</v>
      </c>
      <c r="H765" s="44">
        <f>((G765/($C765/100000)))</f>
        <v>3.5463508050216328</v>
      </c>
      <c r="I765" s="14">
        <f>((G765/$C765)/($G$1999/$C$1999))</f>
        <v>7.4106168969283751E-2</v>
      </c>
      <c r="J765" s="49">
        <v>4</v>
      </c>
      <c r="K765" s="49">
        <f t="shared" si="197"/>
        <v>14.185403220086531</v>
      </c>
      <c r="L765" s="50">
        <f t="shared" si="198"/>
        <v>8.2559187578065657E-2</v>
      </c>
      <c r="M765" s="45">
        <v>7</v>
      </c>
      <c r="N765" s="45">
        <f t="shared" si="188"/>
        <v>24.824455635151427</v>
      </c>
      <c r="O765" s="18">
        <f t="shared" si="189"/>
        <v>9.9874822809878722E-2</v>
      </c>
      <c r="P765" s="37">
        <f t="shared" si="190"/>
        <v>28.571428571428569</v>
      </c>
      <c r="Q765" s="37">
        <f t="shared" si="191"/>
        <v>2.4590271810236044</v>
      </c>
      <c r="R765" s="37">
        <f t="shared" si="192"/>
        <v>145.90271810236044</v>
      </c>
    </row>
    <row r="766" spans="1:18" x14ac:dyDescent="0.25">
      <c r="A766" s="1" t="s">
        <v>1367</v>
      </c>
      <c r="B766" s="1" t="s">
        <v>2877</v>
      </c>
      <c r="C766" s="36">
        <v>28189</v>
      </c>
      <c r="D766" s="43"/>
      <c r="E766" s="43"/>
      <c r="F766" s="6"/>
      <c r="G766" s="44"/>
      <c r="H766" s="44"/>
      <c r="I766" s="14"/>
      <c r="J766" s="49">
        <v>4</v>
      </c>
      <c r="K766" s="49">
        <f t="shared" si="197"/>
        <v>14.189932243073541</v>
      </c>
      <c r="L766" s="50">
        <f t="shared" si="198"/>
        <v>8.2585546536815616E-2</v>
      </c>
      <c r="M766" s="45">
        <v>4</v>
      </c>
      <c r="N766" s="45">
        <f t="shared" si="188"/>
        <v>14.189932243073541</v>
      </c>
      <c r="O766" s="18">
        <f t="shared" si="189"/>
        <v>5.7089548680953769E-2</v>
      </c>
      <c r="P766" s="37">
        <f t="shared" si="190"/>
        <v>0</v>
      </c>
      <c r="Q766" s="37">
        <f t="shared" si="191"/>
        <v>0</v>
      </c>
      <c r="R766" s="37">
        <f t="shared" si="192"/>
        <v>-100</v>
      </c>
    </row>
    <row r="767" spans="1:18" x14ac:dyDescent="0.25">
      <c r="A767" s="1" t="s">
        <v>355</v>
      </c>
      <c r="B767" s="1" t="s">
        <v>2826</v>
      </c>
      <c r="C767" s="36">
        <v>28166</v>
      </c>
      <c r="D767" s="43"/>
      <c r="E767" s="43"/>
      <c r="F767" s="6"/>
      <c r="G767" s="44">
        <v>4</v>
      </c>
      <c r="H767" s="44">
        <f>((G767/($C767/100000)))</f>
        <v>14.201519562593196</v>
      </c>
      <c r="I767" s="14">
        <f>((G767/$C767)/($G$1999/$C$1999))</f>
        <v>0.29676145034379936</v>
      </c>
      <c r="J767" s="49">
        <v>1</v>
      </c>
      <c r="K767" s="49">
        <f t="shared" si="197"/>
        <v>3.5503798906482991</v>
      </c>
      <c r="L767" s="50">
        <f t="shared" si="198"/>
        <v>2.0663246212865652E-2</v>
      </c>
      <c r="M767" s="45">
        <v>5</v>
      </c>
      <c r="N767" s="45">
        <f t="shared" si="188"/>
        <v>17.751899453241496</v>
      </c>
      <c r="O767" s="18">
        <f t="shared" si="189"/>
        <v>7.1420209107053087E-2</v>
      </c>
      <c r="P767" s="37">
        <f t="shared" si="190"/>
        <v>0</v>
      </c>
      <c r="Q767" s="37">
        <f t="shared" si="191"/>
        <v>0</v>
      </c>
      <c r="R767" s="37">
        <f t="shared" si="192"/>
        <v>-100</v>
      </c>
    </row>
    <row r="768" spans="1:18" x14ac:dyDescent="0.25">
      <c r="A768" s="1" t="s">
        <v>325</v>
      </c>
      <c r="B768" s="1" t="s">
        <v>2894</v>
      </c>
      <c r="C768" s="36">
        <v>28136</v>
      </c>
      <c r="D768" s="43"/>
      <c r="E768" s="43"/>
      <c r="F768" s="6"/>
      <c r="G768" s="44"/>
      <c r="H768" s="44"/>
      <c r="I768" s="14"/>
      <c r="J768" s="49">
        <v>1</v>
      </c>
      <c r="K768" s="49">
        <f t="shared" si="197"/>
        <v>3.5541654819448394</v>
      </c>
      <c r="L768" s="50">
        <f t="shared" si="198"/>
        <v>2.0685278391796055E-2</v>
      </c>
      <c r="M768" s="45">
        <v>1</v>
      </c>
      <c r="N768" s="45">
        <f t="shared" si="188"/>
        <v>3.5541654819448394</v>
      </c>
      <c r="O768" s="18">
        <f t="shared" si="189"/>
        <v>1.4299272175925911E-2</v>
      </c>
      <c r="P768" s="37">
        <f t="shared" si="190"/>
        <v>0</v>
      </c>
      <c r="Q768" s="37">
        <f t="shared" si="191"/>
        <v>0</v>
      </c>
      <c r="R768" s="37">
        <f t="shared" si="192"/>
        <v>-100</v>
      </c>
    </row>
    <row r="769" spans="1:18" x14ac:dyDescent="0.25">
      <c r="A769" s="1" t="s">
        <v>1974</v>
      </c>
      <c r="B769" s="1" t="s">
        <v>2922</v>
      </c>
      <c r="C769" s="36">
        <v>28112</v>
      </c>
      <c r="D769" s="43">
        <v>2</v>
      </c>
      <c r="E769" s="43">
        <f>((D769/($C769/100000)))</f>
        <v>7.1143995446784301</v>
      </c>
      <c r="F769" s="6">
        <f>((D769/$C769)/(D$1999/$C$1999))</f>
        <v>0.24634622590684865</v>
      </c>
      <c r="G769" s="44">
        <v>9</v>
      </c>
      <c r="H769" s="44">
        <f t="shared" ref="H769:H801" si="205">((G769/($C769/100000)))</f>
        <v>32.014797951052934</v>
      </c>
      <c r="I769" s="14">
        <f t="shared" ref="I769:I801" si="206">((G769/$C769)/($G$1999/$C$1999))</f>
        <v>0.66899586558632507</v>
      </c>
      <c r="J769" s="49">
        <v>3</v>
      </c>
      <c r="K769" s="49">
        <f t="shared" si="197"/>
        <v>10.671599317017645</v>
      </c>
      <c r="L769" s="50">
        <f t="shared" si="198"/>
        <v>6.2108813976050142E-2</v>
      </c>
      <c r="M769" s="45">
        <v>14</v>
      </c>
      <c r="N769" s="45">
        <f t="shared" si="188"/>
        <v>49.800796812749006</v>
      </c>
      <c r="O769" s="18">
        <f t="shared" si="189"/>
        <v>0.20036071809853159</v>
      </c>
      <c r="P769" s="37">
        <f t="shared" si="190"/>
        <v>14.285714285714285</v>
      </c>
      <c r="Q769" s="37">
        <f t="shared" si="191"/>
        <v>1.2295135905118022</v>
      </c>
      <c r="R769" s="37">
        <f t="shared" si="192"/>
        <v>22.951359051180219</v>
      </c>
    </row>
    <row r="770" spans="1:18" x14ac:dyDescent="0.25">
      <c r="A770" s="1" t="s">
        <v>1670</v>
      </c>
      <c r="B770" s="1" t="s">
        <v>2923</v>
      </c>
      <c r="C770" s="36">
        <v>28005</v>
      </c>
      <c r="D770" s="43">
        <v>4</v>
      </c>
      <c r="E770" s="43">
        <f>((D770/($C770/100000)))</f>
        <v>14.283163720764149</v>
      </c>
      <c r="F770" s="6">
        <f>((D770/$C770)/(D$1999/$C$1999))</f>
        <v>0.49457490467368892</v>
      </c>
      <c r="G770" s="44">
        <v>2</v>
      </c>
      <c r="H770" s="44">
        <f t="shared" si="205"/>
        <v>7.1415818603820744</v>
      </c>
      <c r="I770" s="14">
        <f t="shared" si="206"/>
        <v>0.14923376201363064</v>
      </c>
      <c r="J770" s="49">
        <v>5</v>
      </c>
      <c r="K770" s="49">
        <f t="shared" si="197"/>
        <v>17.853954650955185</v>
      </c>
      <c r="L770" s="50">
        <f t="shared" si="198"/>
        <v>0.10391019332825814</v>
      </c>
      <c r="M770" s="45">
        <v>11</v>
      </c>
      <c r="N770" s="45">
        <f t="shared" si="188"/>
        <v>39.278700232101407</v>
      </c>
      <c r="O770" s="18">
        <f t="shared" si="189"/>
        <v>0.15802776437637445</v>
      </c>
      <c r="P770" s="37">
        <f t="shared" si="190"/>
        <v>36.363636363636367</v>
      </c>
      <c r="Q770" s="37">
        <f t="shared" si="191"/>
        <v>3.1296709576664061</v>
      </c>
      <c r="R770" s="37">
        <f t="shared" si="192"/>
        <v>212.96709576664063</v>
      </c>
    </row>
    <row r="771" spans="1:18" x14ac:dyDescent="0.25">
      <c r="A771" s="1" t="s">
        <v>762</v>
      </c>
      <c r="B771" s="1" t="s">
        <v>2927</v>
      </c>
      <c r="C771" s="36">
        <v>27992</v>
      </c>
      <c r="D771" s="43">
        <v>3</v>
      </c>
      <c r="E771" s="43">
        <f>((D771/($C771/100000)))</f>
        <v>10.717347813661046</v>
      </c>
      <c r="F771" s="6">
        <f>((D771/$C771)/(D$1999/$C$1999))</f>
        <v>0.37110344577164883</v>
      </c>
      <c r="G771" s="44">
        <v>2</v>
      </c>
      <c r="H771" s="44">
        <f t="shared" si="205"/>
        <v>7.1448985424406972</v>
      </c>
      <c r="I771" s="14">
        <f t="shared" si="206"/>
        <v>0.14930306891939576</v>
      </c>
      <c r="J771" s="49">
        <v>20</v>
      </c>
      <c r="K771" s="49">
        <f t="shared" si="197"/>
        <v>71.44898542440697</v>
      </c>
      <c r="L771" s="50">
        <f t="shared" si="198"/>
        <v>0.41583380453813507</v>
      </c>
      <c r="M771" s="45">
        <v>25</v>
      </c>
      <c r="N771" s="45">
        <f t="shared" si="188"/>
        <v>89.31123178050872</v>
      </c>
      <c r="O771" s="18">
        <f t="shared" si="189"/>
        <v>0.35932080767884705</v>
      </c>
      <c r="P771" s="37">
        <f t="shared" si="190"/>
        <v>12</v>
      </c>
      <c r="Q771" s="37">
        <f t="shared" si="191"/>
        <v>1.0327914160299139</v>
      </c>
      <c r="R771" s="37">
        <f t="shared" si="192"/>
        <v>3.2791416029913867</v>
      </c>
    </row>
    <row r="772" spans="1:18" x14ac:dyDescent="0.25">
      <c r="A772" s="1" t="s">
        <v>1472</v>
      </c>
      <c r="B772" s="1" t="s">
        <v>2907</v>
      </c>
      <c r="C772" s="36">
        <v>27922</v>
      </c>
      <c r="D772" s="43"/>
      <c r="E772" s="43"/>
      <c r="F772" s="6"/>
      <c r="G772" s="44">
        <v>10</v>
      </c>
      <c r="H772" s="44">
        <f t="shared" si="205"/>
        <v>35.814053434567718</v>
      </c>
      <c r="I772" s="14">
        <f t="shared" si="206"/>
        <v>0.74838684642785724</v>
      </c>
      <c r="J772" s="49">
        <v>32</v>
      </c>
      <c r="K772" s="49">
        <f t="shared" si="197"/>
        <v>114.60497099061671</v>
      </c>
      <c r="L772" s="50">
        <f t="shared" si="198"/>
        <v>0.66700206899972647</v>
      </c>
      <c r="M772" s="45">
        <v>42</v>
      </c>
      <c r="N772" s="45">
        <f t="shared" si="188"/>
        <v>150.41902442518443</v>
      </c>
      <c r="O772" s="18">
        <f t="shared" si="189"/>
        <v>0.6051723200901713</v>
      </c>
      <c r="P772" s="37">
        <f t="shared" si="190"/>
        <v>0</v>
      </c>
      <c r="Q772" s="37">
        <f t="shared" si="191"/>
        <v>0</v>
      </c>
      <c r="R772" s="37">
        <f t="shared" si="192"/>
        <v>-100</v>
      </c>
    </row>
    <row r="773" spans="1:18" x14ac:dyDescent="0.25">
      <c r="A773" s="1" t="s">
        <v>338</v>
      </c>
      <c r="B773" s="1" t="s">
        <v>2905</v>
      </c>
      <c r="C773" s="36">
        <v>27919</v>
      </c>
      <c r="D773" s="43">
        <v>1</v>
      </c>
      <c r="E773" s="43">
        <f>((D773/($C773/100000)))</f>
        <v>3.58179017873133</v>
      </c>
      <c r="F773" s="6">
        <f>((D773/$C773)/(D$1999/$C$1999))</f>
        <v>0.12402459082870677</v>
      </c>
      <c r="G773" s="44">
        <v>4</v>
      </c>
      <c r="H773" s="44">
        <f t="shared" si="205"/>
        <v>14.32716071492532</v>
      </c>
      <c r="I773" s="14">
        <f t="shared" si="206"/>
        <v>0.29938690534702006</v>
      </c>
      <c r="J773" s="49">
        <v>1</v>
      </c>
      <c r="K773" s="49">
        <f t="shared" si="197"/>
        <v>3.58179017873133</v>
      </c>
      <c r="L773" s="50">
        <f t="shared" si="198"/>
        <v>2.0846054401360146E-2</v>
      </c>
      <c r="M773" s="45">
        <v>6</v>
      </c>
      <c r="N773" s="45">
        <f t="shared" si="188"/>
        <v>21.49074107238798</v>
      </c>
      <c r="O773" s="18">
        <f t="shared" si="189"/>
        <v>8.6462478299763917E-2</v>
      </c>
      <c r="P773" s="37">
        <f t="shared" si="190"/>
        <v>16.666666666666664</v>
      </c>
      <c r="Q773" s="37">
        <f t="shared" si="191"/>
        <v>1.434432522263769</v>
      </c>
      <c r="R773" s="37">
        <f t="shared" si="192"/>
        <v>43.443252226376906</v>
      </c>
    </row>
    <row r="774" spans="1:18" x14ac:dyDescent="0.25">
      <c r="A774" s="1" t="s">
        <v>1246</v>
      </c>
      <c r="B774" s="1" t="s">
        <v>2888</v>
      </c>
      <c r="C774" s="36">
        <v>27794</v>
      </c>
      <c r="D774" s="43">
        <v>1</v>
      </c>
      <c r="E774" s="43">
        <f>((D774/($C774/100000)))</f>
        <v>3.5978988270849821</v>
      </c>
      <c r="F774" s="6">
        <f>((D774/$C774)/(D$1999/$C$1999))</f>
        <v>0.12458237574104715</v>
      </c>
      <c r="G774" s="44">
        <v>3</v>
      </c>
      <c r="H774" s="44">
        <f t="shared" si="205"/>
        <v>10.793696481254946</v>
      </c>
      <c r="I774" s="14">
        <f t="shared" si="206"/>
        <v>0.22555002006863312</v>
      </c>
      <c r="J774" s="49">
        <v>3</v>
      </c>
      <c r="K774" s="49">
        <f t="shared" si="197"/>
        <v>10.793696481254946</v>
      </c>
      <c r="L774" s="50">
        <f t="shared" si="198"/>
        <v>6.2819420684130448E-2</v>
      </c>
      <c r="M774" s="45">
        <v>7</v>
      </c>
      <c r="N774" s="45">
        <f t="shared" si="188"/>
        <v>25.185291789594874</v>
      </c>
      <c r="O774" s="18">
        <f t="shared" si="189"/>
        <v>0.10132655442156437</v>
      </c>
      <c r="P774" s="37">
        <f t="shared" si="190"/>
        <v>14.285714285714285</v>
      </c>
      <c r="Q774" s="37">
        <f t="shared" si="191"/>
        <v>1.2295135905118022</v>
      </c>
      <c r="R774" s="37">
        <f t="shared" si="192"/>
        <v>22.951359051180219</v>
      </c>
    </row>
    <row r="775" spans="1:18" x14ac:dyDescent="0.25">
      <c r="A775" s="1" t="s">
        <v>1410</v>
      </c>
      <c r="B775" s="1" t="s">
        <v>2903</v>
      </c>
      <c r="C775" s="36">
        <v>27705</v>
      </c>
      <c r="D775" s="43"/>
      <c r="E775" s="43"/>
      <c r="F775" s="6"/>
      <c r="G775" s="44">
        <v>2</v>
      </c>
      <c r="H775" s="44">
        <f t="shared" si="205"/>
        <v>7.2189135535101965</v>
      </c>
      <c r="I775" s="14">
        <f t="shared" si="206"/>
        <v>0.15084972045449291</v>
      </c>
      <c r="J775" s="49">
        <v>1</v>
      </c>
      <c r="K775" s="49">
        <f t="shared" ref="K775:K806" si="207">((J775/($C775/100000)))</f>
        <v>3.6094567767550982</v>
      </c>
      <c r="L775" s="50">
        <f t="shared" ref="L775:L806" si="208">((J775/$C775)/($J$1999/$C$1999))</f>
        <v>2.1007074276541197E-2</v>
      </c>
      <c r="M775" s="45">
        <v>3</v>
      </c>
      <c r="N775" s="45">
        <f t="shared" ref="N775:N838" si="209">((M775/($C775/100000)))</f>
        <v>10.828370330265294</v>
      </c>
      <c r="O775" s="18">
        <f t="shared" ref="O775:O838" si="210">((M775/$C775)/($M$1999/$C$1999))</f>
        <v>4.3565167508592469E-2</v>
      </c>
      <c r="P775" s="37">
        <f t="shared" si="190"/>
        <v>0</v>
      </c>
      <c r="Q775" s="37">
        <f t="shared" si="191"/>
        <v>0</v>
      </c>
      <c r="R775" s="37">
        <f t="shared" si="192"/>
        <v>-100</v>
      </c>
    </row>
    <row r="776" spans="1:18" x14ac:dyDescent="0.25">
      <c r="A776" s="1" t="s">
        <v>608</v>
      </c>
      <c r="B776" s="1" t="s">
        <v>2974</v>
      </c>
      <c r="C776" s="36">
        <v>27570</v>
      </c>
      <c r="D776" s="43">
        <v>2</v>
      </c>
      <c r="E776" s="43">
        <f t="shared" ref="E776:E784" si="211">((D776/($C776/100000)))</f>
        <v>7.2542618788538267</v>
      </c>
      <c r="F776" s="6">
        <f t="shared" ref="F776:F784" si="212">((D776/$C776)/(D$1999/$C$1999))</f>
        <v>0.25118915860331265</v>
      </c>
      <c r="G776" s="44">
        <v>6</v>
      </c>
      <c r="H776" s="44">
        <f t="shared" si="205"/>
        <v>21.762785636561478</v>
      </c>
      <c r="I776" s="14">
        <f t="shared" si="206"/>
        <v>0.45476512570094957</v>
      </c>
      <c r="J776" s="49">
        <v>30</v>
      </c>
      <c r="K776" s="49">
        <f t="shared" si="207"/>
        <v>108.8139281828074</v>
      </c>
      <c r="L776" s="50">
        <f t="shared" si="208"/>
        <v>0.63329814236297488</v>
      </c>
      <c r="M776" s="45">
        <v>38</v>
      </c>
      <c r="N776" s="45">
        <f t="shared" si="209"/>
        <v>137.83097569822272</v>
      </c>
      <c r="O776" s="18">
        <f t="shared" si="210"/>
        <v>0.55452753840371249</v>
      </c>
      <c r="P776" s="37">
        <f t="shared" ref="P776:P839" si="213">D776/M776*100</f>
        <v>5.2631578947368416</v>
      </c>
      <c r="Q776" s="37">
        <f t="shared" ref="Q776:Q839" si="214">P776/$P$1999</f>
        <v>0.45297869124119028</v>
      </c>
      <c r="R776" s="37">
        <f t="shared" ref="R776:R839" si="215">(Q776-1)*100</f>
        <v>-54.702130875880975</v>
      </c>
    </row>
    <row r="777" spans="1:18" x14ac:dyDescent="0.25">
      <c r="A777" s="1" t="s">
        <v>810</v>
      </c>
      <c r="B777" s="1" t="s">
        <v>2915</v>
      </c>
      <c r="C777" s="36">
        <v>27504</v>
      </c>
      <c r="D777" s="43">
        <v>3</v>
      </c>
      <c r="E777" s="43">
        <f t="shared" si="211"/>
        <v>10.907504363001745</v>
      </c>
      <c r="F777" s="6">
        <f t="shared" si="212"/>
        <v>0.3776878873632924</v>
      </c>
      <c r="G777" s="44">
        <v>9</v>
      </c>
      <c r="H777" s="44">
        <f t="shared" si="205"/>
        <v>32.722513089005233</v>
      </c>
      <c r="I777" s="14">
        <f t="shared" si="206"/>
        <v>0.68378460490702331</v>
      </c>
      <c r="J777" s="49">
        <v>11</v>
      </c>
      <c r="K777" s="49">
        <f t="shared" si="207"/>
        <v>39.994182664339732</v>
      </c>
      <c r="L777" s="50">
        <f t="shared" si="208"/>
        <v>0.23276654018133042</v>
      </c>
      <c r="M777" s="45">
        <v>23</v>
      </c>
      <c r="N777" s="45">
        <f t="shared" si="209"/>
        <v>83.624200116346714</v>
      </c>
      <c r="O777" s="18">
        <f t="shared" si="210"/>
        <v>0.33644049609738891</v>
      </c>
      <c r="P777" s="37">
        <f t="shared" si="213"/>
        <v>13.043478260869565</v>
      </c>
      <c r="Q777" s="37">
        <f t="shared" si="214"/>
        <v>1.1225993652499064</v>
      </c>
      <c r="R777" s="37">
        <f t="shared" si="215"/>
        <v>12.259936524990644</v>
      </c>
    </row>
    <row r="778" spans="1:18" x14ac:dyDescent="0.25">
      <c r="A778" s="1" t="s">
        <v>265</v>
      </c>
      <c r="B778" s="1" t="s">
        <v>2893</v>
      </c>
      <c r="C778" s="36">
        <v>27368</v>
      </c>
      <c r="D778" s="43">
        <v>1</v>
      </c>
      <c r="E778" s="43">
        <f t="shared" si="211"/>
        <v>3.6539023677287346</v>
      </c>
      <c r="F778" s="6">
        <f t="shared" si="212"/>
        <v>0.12652157816963841</v>
      </c>
      <c r="G778" s="44">
        <v>2</v>
      </c>
      <c r="H778" s="44">
        <f t="shared" si="205"/>
        <v>7.3078047354574691</v>
      </c>
      <c r="I778" s="14">
        <f t="shared" si="206"/>
        <v>0.15270723126248634</v>
      </c>
      <c r="J778" s="49">
        <v>23</v>
      </c>
      <c r="K778" s="49">
        <f t="shared" si="207"/>
        <v>84.039754457760893</v>
      </c>
      <c r="L778" s="50">
        <f t="shared" si="208"/>
        <v>0.48911220531738525</v>
      </c>
      <c r="M778" s="45">
        <v>26</v>
      </c>
      <c r="N778" s="45">
        <f t="shared" si="209"/>
        <v>95.001461560947092</v>
      </c>
      <c r="O778" s="18">
        <f t="shared" si="210"/>
        <v>0.38221398605992907</v>
      </c>
      <c r="P778" s="37">
        <f t="shared" si="213"/>
        <v>3.8461538461538463</v>
      </c>
      <c r="Q778" s="37">
        <f t="shared" si="214"/>
        <v>0.33102288975317756</v>
      </c>
      <c r="R778" s="37">
        <f t="shared" si="215"/>
        <v>-66.897711024682252</v>
      </c>
    </row>
    <row r="779" spans="1:18" x14ac:dyDescent="0.25">
      <c r="A779" s="1" t="s">
        <v>317</v>
      </c>
      <c r="B779" s="1" t="s">
        <v>2934</v>
      </c>
      <c r="C779" s="36">
        <v>27366</v>
      </c>
      <c r="D779" s="43">
        <v>1</v>
      </c>
      <c r="E779" s="43">
        <f t="shared" si="211"/>
        <v>3.6541694072937219</v>
      </c>
      <c r="F779" s="6">
        <f t="shared" si="212"/>
        <v>0.12653082479524463</v>
      </c>
      <c r="G779" s="44">
        <v>3</v>
      </c>
      <c r="H779" s="44">
        <f t="shared" si="205"/>
        <v>10.962508221881166</v>
      </c>
      <c r="I779" s="14">
        <f t="shared" si="206"/>
        <v>0.22907758743651208</v>
      </c>
      <c r="J779" s="49">
        <v>5</v>
      </c>
      <c r="K779" s="49">
        <f t="shared" si="207"/>
        <v>18.270847036468609</v>
      </c>
      <c r="L779" s="50">
        <f t="shared" si="208"/>
        <v>0.1063365111509855</v>
      </c>
      <c r="M779" s="45">
        <v>9</v>
      </c>
      <c r="N779" s="45">
        <f t="shared" si="209"/>
        <v>32.887524665643497</v>
      </c>
      <c r="O779" s="18">
        <f t="shared" si="210"/>
        <v>0.13231451061450936</v>
      </c>
      <c r="P779" s="37">
        <f t="shared" si="213"/>
        <v>11.111111111111111</v>
      </c>
      <c r="Q779" s="37">
        <f t="shared" si="214"/>
        <v>0.95628834817584618</v>
      </c>
      <c r="R779" s="37">
        <f t="shared" si="215"/>
        <v>-4.3711651824153819</v>
      </c>
    </row>
    <row r="780" spans="1:18" x14ac:dyDescent="0.25">
      <c r="A780" s="1" t="s">
        <v>1721</v>
      </c>
      <c r="B780" s="1" t="s">
        <v>3026</v>
      </c>
      <c r="C780" s="36">
        <v>27351</v>
      </c>
      <c r="D780" s="43">
        <v>2</v>
      </c>
      <c r="E780" s="43">
        <f t="shared" si="211"/>
        <v>7.3123468977368296</v>
      </c>
      <c r="F780" s="6">
        <f t="shared" si="212"/>
        <v>0.25320043518311319</v>
      </c>
      <c r="G780" s="44">
        <v>9</v>
      </c>
      <c r="H780" s="44">
        <f t="shared" si="205"/>
        <v>32.90556103981573</v>
      </c>
      <c r="I780" s="14">
        <f t="shared" si="206"/>
        <v>0.68760965863634849</v>
      </c>
      <c r="J780" s="49">
        <v>17</v>
      </c>
      <c r="K780" s="49">
        <f t="shared" si="207"/>
        <v>62.154948630763052</v>
      </c>
      <c r="L780" s="50">
        <f t="shared" si="208"/>
        <v>0.36174241812499563</v>
      </c>
      <c r="M780" s="45">
        <v>28</v>
      </c>
      <c r="N780" s="45">
        <f t="shared" si="209"/>
        <v>102.37285656831561</v>
      </c>
      <c r="O780" s="18">
        <f t="shared" si="210"/>
        <v>0.41187090104097984</v>
      </c>
      <c r="P780" s="37">
        <f t="shared" si="213"/>
        <v>7.1428571428571423</v>
      </c>
      <c r="Q780" s="37">
        <f t="shared" si="214"/>
        <v>0.6147567952559011</v>
      </c>
      <c r="R780" s="37">
        <f t="shared" si="215"/>
        <v>-38.52432047440989</v>
      </c>
    </row>
    <row r="781" spans="1:18" x14ac:dyDescent="0.25">
      <c r="A781" s="1" t="s">
        <v>418</v>
      </c>
      <c r="B781" s="1" t="s">
        <v>2955</v>
      </c>
      <c r="C781" s="36">
        <v>27313</v>
      </c>
      <c r="D781" s="43">
        <v>2</v>
      </c>
      <c r="E781" s="43">
        <f t="shared" si="211"/>
        <v>7.3225204115256473</v>
      </c>
      <c r="F781" s="6">
        <f t="shared" si="212"/>
        <v>0.25355270760053195</v>
      </c>
      <c r="G781" s="44">
        <v>1</v>
      </c>
      <c r="H781" s="44">
        <f t="shared" si="205"/>
        <v>3.6612602057628236</v>
      </c>
      <c r="I781" s="14">
        <f t="shared" si="206"/>
        <v>7.6507368381205393E-2</v>
      </c>
      <c r="J781" s="49">
        <v>5</v>
      </c>
      <c r="K781" s="49">
        <f t="shared" si="207"/>
        <v>18.306301028814119</v>
      </c>
      <c r="L781" s="50">
        <f t="shared" si="208"/>
        <v>0.10654285373843479</v>
      </c>
      <c r="M781" s="45">
        <v>8</v>
      </c>
      <c r="N781" s="45">
        <f t="shared" si="209"/>
        <v>29.290081646102589</v>
      </c>
      <c r="O781" s="18">
        <f t="shared" si="210"/>
        <v>0.11784112237889692</v>
      </c>
      <c r="P781" s="37">
        <f t="shared" si="213"/>
        <v>25</v>
      </c>
      <c r="Q781" s="37">
        <f t="shared" si="214"/>
        <v>2.1516487833956539</v>
      </c>
      <c r="R781" s="37">
        <f t="shared" si="215"/>
        <v>115.16487833956539</v>
      </c>
    </row>
    <row r="782" spans="1:18" x14ac:dyDescent="0.25">
      <c r="A782" s="1" t="s">
        <v>1613</v>
      </c>
      <c r="B782" s="1" t="s">
        <v>2952</v>
      </c>
      <c r="C782" s="36">
        <v>27294</v>
      </c>
      <c r="D782" s="43">
        <v>10</v>
      </c>
      <c r="E782" s="43">
        <f t="shared" si="211"/>
        <v>36.638088957279983</v>
      </c>
      <c r="F782" s="6">
        <f t="shared" si="212"/>
        <v>1.2686460582350203</v>
      </c>
      <c r="G782" s="44">
        <v>13</v>
      </c>
      <c r="H782" s="44">
        <f t="shared" si="205"/>
        <v>47.629515644463979</v>
      </c>
      <c r="I782" s="14">
        <f t="shared" si="206"/>
        <v>0.99528815064652376</v>
      </c>
      <c r="J782" s="49">
        <v>28</v>
      </c>
      <c r="K782" s="49">
        <f t="shared" si="207"/>
        <v>102.58664908038396</v>
      </c>
      <c r="L782" s="50">
        <f t="shared" si="208"/>
        <v>0.59705531616047736</v>
      </c>
      <c r="M782" s="45">
        <v>51</v>
      </c>
      <c r="N782" s="45">
        <f t="shared" si="209"/>
        <v>186.85425368212793</v>
      </c>
      <c r="O782" s="18">
        <f t="shared" si="210"/>
        <v>0.75176010914612823</v>
      </c>
      <c r="P782" s="37">
        <f t="shared" si="213"/>
        <v>19.607843137254903</v>
      </c>
      <c r="Q782" s="37">
        <f t="shared" si="214"/>
        <v>1.6875676732514935</v>
      </c>
      <c r="R782" s="37">
        <f t="shared" si="215"/>
        <v>68.756767325149355</v>
      </c>
    </row>
    <row r="783" spans="1:18" x14ac:dyDescent="0.25">
      <c r="A783" s="1" t="s">
        <v>628</v>
      </c>
      <c r="B783" s="1" t="s">
        <v>2958</v>
      </c>
      <c r="C783" s="36">
        <v>27241</v>
      </c>
      <c r="D783" s="43">
        <v>3</v>
      </c>
      <c r="E783" s="43">
        <f t="shared" si="211"/>
        <v>11.012811570794025</v>
      </c>
      <c r="F783" s="6">
        <f t="shared" si="212"/>
        <v>0.3813342995499428</v>
      </c>
      <c r="G783" s="44">
        <v>4</v>
      </c>
      <c r="H783" s="44">
        <f t="shared" si="205"/>
        <v>14.683748761058698</v>
      </c>
      <c r="I783" s="14">
        <f t="shared" si="206"/>
        <v>0.30683833230731072</v>
      </c>
      <c r="J783" s="49">
        <v>10</v>
      </c>
      <c r="K783" s="49">
        <f t="shared" si="207"/>
        <v>36.709371902646751</v>
      </c>
      <c r="L783" s="50">
        <f t="shared" si="208"/>
        <v>0.21364890893563887</v>
      </c>
      <c r="M783" s="45">
        <v>17</v>
      </c>
      <c r="N783" s="45">
        <f t="shared" si="209"/>
        <v>62.405932234499474</v>
      </c>
      <c r="O783" s="18">
        <f t="shared" si="210"/>
        <v>0.25107424371394133</v>
      </c>
      <c r="P783" s="37">
        <f t="shared" si="213"/>
        <v>17.647058823529413</v>
      </c>
      <c r="Q783" s="37">
        <f t="shared" si="214"/>
        <v>1.5188109059263442</v>
      </c>
      <c r="R783" s="37">
        <f t="shared" si="215"/>
        <v>51.881090592634415</v>
      </c>
    </row>
    <row r="784" spans="1:18" x14ac:dyDescent="0.25">
      <c r="A784" s="1" t="s">
        <v>1312</v>
      </c>
      <c r="B784" s="1" t="s">
        <v>2996</v>
      </c>
      <c r="C784" s="36">
        <v>27176</v>
      </c>
      <c r="D784" s="43">
        <v>1</v>
      </c>
      <c r="E784" s="43">
        <f t="shared" si="211"/>
        <v>3.6797173977038562</v>
      </c>
      <c r="F784" s="6">
        <f t="shared" si="212"/>
        <v>0.12741546038219989</v>
      </c>
      <c r="G784" s="44">
        <v>6</v>
      </c>
      <c r="H784" s="44">
        <f t="shared" si="205"/>
        <v>22.078304386223138</v>
      </c>
      <c r="I784" s="14">
        <f t="shared" si="206"/>
        <v>0.46135834985189789</v>
      </c>
      <c r="J784" s="49">
        <v>4</v>
      </c>
      <c r="K784" s="49">
        <f t="shared" si="207"/>
        <v>14.718869590815425</v>
      </c>
      <c r="L784" s="50">
        <f t="shared" si="208"/>
        <v>8.5663967152130399E-2</v>
      </c>
      <c r="M784" s="45">
        <v>11</v>
      </c>
      <c r="N784" s="45">
        <f t="shared" si="209"/>
        <v>40.476891374742422</v>
      </c>
      <c r="O784" s="18">
        <f t="shared" si="210"/>
        <v>0.16284837876657221</v>
      </c>
      <c r="P784" s="37">
        <f t="shared" si="213"/>
        <v>9.0909090909090917</v>
      </c>
      <c r="Q784" s="37">
        <f t="shared" si="214"/>
        <v>0.78241773941660153</v>
      </c>
      <c r="R784" s="37">
        <f t="shared" si="215"/>
        <v>-21.758226058339847</v>
      </c>
    </row>
    <row r="785" spans="1:18" x14ac:dyDescent="0.25">
      <c r="A785" s="1" t="s">
        <v>1448</v>
      </c>
      <c r="B785" s="1" t="s">
        <v>2941</v>
      </c>
      <c r="C785" s="36">
        <v>27163</v>
      </c>
      <c r="D785" s="43"/>
      <c r="E785" s="43"/>
      <c r="F785" s="6"/>
      <c r="G785" s="44">
        <v>8</v>
      </c>
      <c r="H785" s="44">
        <f t="shared" si="205"/>
        <v>29.451827854066195</v>
      </c>
      <c r="I785" s="14">
        <f t="shared" si="206"/>
        <v>0.61543886981433948</v>
      </c>
      <c r="J785" s="49">
        <v>3</v>
      </c>
      <c r="K785" s="49">
        <f t="shared" si="207"/>
        <v>11.044435445274823</v>
      </c>
      <c r="L785" s="50">
        <f t="shared" si="208"/>
        <v>6.4278723944141719E-2</v>
      </c>
      <c r="M785" s="45">
        <v>11</v>
      </c>
      <c r="N785" s="45">
        <f t="shared" si="209"/>
        <v>40.496263299341017</v>
      </c>
      <c r="O785" s="18">
        <f t="shared" si="210"/>
        <v>0.16292631673086058</v>
      </c>
      <c r="P785" s="37">
        <f t="shared" si="213"/>
        <v>0</v>
      </c>
      <c r="Q785" s="37">
        <f t="shared" si="214"/>
        <v>0</v>
      </c>
      <c r="R785" s="37">
        <f t="shared" si="215"/>
        <v>-100</v>
      </c>
    </row>
    <row r="786" spans="1:18" x14ac:dyDescent="0.25">
      <c r="A786" s="1" t="s">
        <v>381</v>
      </c>
      <c r="B786" s="1" t="s">
        <v>2912</v>
      </c>
      <c r="C786" s="36">
        <v>26968</v>
      </c>
      <c r="D786" s="43">
        <v>3</v>
      </c>
      <c r="E786" s="43">
        <f>((D786/($C786/100000)))</f>
        <v>11.124295461287453</v>
      </c>
      <c r="F786" s="6">
        <f>((D786/$C786)/(D$1999/$C$1999))</f>
        <v>0.38519458818006502</v>
      </c>
      <c r="G786" s="44">
        <v>2</v>
      </c>
      <c r="H786" s="44">
        <f t="shared" si="205"/>
        <v>7.4161969741916351</v>
      </c>
      <c r="I786" s="14">
        <f t="shared" si="206"/>
        <v>0.15497224507533841</v>
      </c>
      <c r="J786" s="49">
        <v>37</v>
      </c>
      <c r="K786" s="49">
        <f t="shared" si="207"/>
        <v>137.19964402254524</v>
      </c>
      <c r="L786" s="50">
        <f t="shared" si="208"/>
        <v>0.79850329037259837</v>
      </c>
      <c r="M786" s="45">
        <v>42</v>
      </c>
      <c r="N786" s="45">
        <f t="shared" si="209"/>
        <v>155.74013645802435</v>
      </c>
      <c r="O786" s="18">
        <f t="shared" si="210"/>
        <v>0.62658044799606061</v>
      </c>
      <c r="P786" s="37">
        <f t="shared" si="213"/>
        <v>7.1428571428571423</v>
      </c>
      <c r="Q786" s="37">
        <f t="shared" si="214"/>
        <v>0.6147567952559011</v>
      </c>
      <c r="R786" s="37">
        <f t="shared" si="215"/>
        <v>-38.52432047440989</v>
      </c>
    </row>
    <row r="787" spans="1:18" x14ac:dyDescent="0.25">
      <c r="A787" s="1" t="s">
        <v>259</v>
      </c>
      <c r="B787" s="1" t="s">
        <v>2936</v>
      </c>
      <c r="C787" s="36">
        <v>26935</v>
      </c>
      <c r="D787" s="43">
        <v>4</v>
      </c>
      <c r="E787" s="43">
        <f>((D787/($C787/100000)))</f>
        <v>14.850566177835532</v>
      </c>
      <c r="F787" s="6">
        <f>((D787/$C787)/(D$1999/$C$1999))</f>
        <v>0.51422202358962898</v>
      </c>
      <c r="G787" s="44">
        <v>3</v>
      </c>
      <c r="H787" s="44">
        <f t="shared" si="205"/>
        <v>11.137924633376649</v>
      </c>
      <c r="I787" s="14">
        <f t="shared" si="206"/>
        <v>0.23274316902868347</v>
      </c>
      <c r="J787" s="49">
        <v>6</v>
      </c>
      <c r="K787" s="49">
        <f t="shared" si="207"/>
        <v>22.275849266753298</v>
      </c>
      <c r="L787" s="50">
        <f t="shared" si="208"/>
        <v>0.12964566389416904</v>
      </c>
      <c r="M787" s="45">
        <v>13</v>
      </c>
      <c r="N787" s="45">
        <f t="shared" si="209"/>
        <v>48.264340077965478</v>
      </c>
      <c r="O787" s="18">
        <f t="shared" si="210"/>
        <v>0.19417917895838385</v>
      </c>
      <c r="P787" s="37">
        <f t="shared" si="213"/>
        <v>30.76923076923077</v>
      </c>
      <c r="Q787" s="37">
        <f t="shared" si="214"/>
        <v>2.6481831180254205</v>
      </c>
      <c r="R787" s="37">
        <f t="shared" si="215"/>
        <v>164.81831180254204</v>
      </c>
    </row>
    <row r="788" spans="1:18" x14ac:dyDescent="0.25">
      <c r="A788" s="1" t="s">
        <v>856</v>
      </c>
      <c r="B788" s="1" t="s">
        <v>2960</v>
      </c>
      <c r="C788" s="36">
        <v>26928</v>
      </c>
      <c r="D788" s="43">
        <v>2</v>
      </c>
      <c r="E788" s="43">
        <f>((D788/($C788/100000)))</f>
        <v>7.42721330956625</v>
      </c>
      <c r="F788" s="6">
        <f>((D788/$C788)/(D$1999/$C$1999))</f>
        <v>0.25717784843632385</v>
      </c>
      <c r="G788" s="44">
        <v>4</v>
      </c>
      <c r="H788" s="44">
        <f t="shared" si="205"/>
        <v>14.8544266191325</v>
      </c>
      <c r="I788" s="14">
        <f t="shared" si="206"/>
        <v>0.31040489491917161</v>
      </c>
      <c r="J788" s="49">
        <v>8</v>
      </c>
      <c r="K788" s="49">
        <f t="shared" si="207"/>
        <v>29.708853238265</v>
      </c>
      <c r="L788" s="50">
        <f t="shared" si="208"/>
        <v>0.17290582080557751</v>
      </c>
      <c r="M788" s="45">
        <v>14</v>
      </c>
      <c r="N788" s="45">
        <f t="shared" si="209"/>
        <v>51.990493166963752</v>
      </c>
      <c r="O788" s="18">
        <f t="shared" si="210"/>
        <v>0.20917039910821156</v>
      </c>
      <c r="P788" s="37">
        <f t="shared" si="213"/>
        <v>14.285714285714285</v>
      </c>
      <c r="Q788" s="37">
        <f t="shared" si="214"/>
        <v>1.2295135905118022</v>
      </c>
      <c r="R788" s="37">
        <f t="shared" si="215"/>
        <v>22.951359051180219</v>
      </c>
    </row>
    <row r="789" spans="1:18" x14ac:dyDescent="0.25">
      <c r="A789" s="1" t="s">
        <v>1890</v>
      </c>
      <c r="B789" s="1" t="s">
        <v>2947</v>
      </c>
      <c r="C789" s="36">
        <v>26894</v>
      </c>
      <c r="D789" s="43">
        <v>1</v>
      </c>
      <c r="E789" s="43">
        <f>((D789/($C789/100000)))</f>
        <v>3.7183014798839888</v>
      </c>
      <c r="F789" s="6">
        <f>((D789/$C789)/(D$1999/$C$1999))</f>
        <v>0.12875148922981572</v>
      </c>
      <c r="G789" s="44">
        <v>7</v>
      </c>
      <c r="H789" s="44">
        <f t="shared" si="205"/>
        <v>26.02811035918792</v>
      </c>
      <c r="I789" s="14">
        <f t="shared" si="206"/>
        <v>0.54389530260173424</v>
      </c>
      <c r="J789" s="49">
        <v>25</v>
      </c>
      <c r="K789" s="49">
        <f t="shared" si="207"/>
        <v>92.957536997099723</v>
      </c>
      <c r="L789" s="50">
        <f t="shared" si="208"/>
        <v>0.54101378823489799</v>
      </c>
      <c r="M789" s="45">
        <v>33</v>
      </c>
      <c r="N789" s="45">
        <f t="shared" si="209"/>
        <v>122.70394883617163</v>
      </c>
      <c r="O789" s="18">
        <f t="shared" si="210"/>
        <v>0.49366783015100391</v>
      </c>
      <c r="P789" s="37">
        <f t="shared" si="213"/>
        <v>3.0303030303030303</v>
      </c>
      <c r="Q789" s="37">
        <f t="shared" si="214"/>
        <v>0.26080591313886714</v>
      </c>
      <c r="R789" s="37">
        <f t="shared" si="215"/>
        <v>-73.919408686113286</v>
      </c>
    </row>
    <row r="790" spans="1:18" x14ac:dyDescent="0.25">
      <c r="A790" s="1" t="s">
        <v>354</v>
      </c>
      <c r="B790" s="1" t="s">
        <v>2940</v>
      </c>
      <c r="C790" s="36">
        <v>26857</v>
      </c>
      <c r="D790" s="43"/>
      <c r="E790" s="43"/>
      <c r="F790" s="6"/>
      <c r="G790" s="44">
        <v>4</v>
      </c>
      <c r="H790" s="44">
        <f t="shared" si="205"/>
        <v>14.893696243065124</v>
      </c>
      <c r="I790" s="14">
        <f t="shared" si="206"/>
        <v>0.31122549094773994</v>
      </c>
      <c r="J790" s="49">
        <v>6</v>
      </c>
      <c r="K790" s="49">
        <f t="shared" si="207"/>
        <v>22.340544364597687</v>
      </c>
      <c r="L790" s="50">
        <f t="shared" si="208"/>
        <v>0.13002219000593673</v>
      </c>
      <c r="M790" s="45">
        <v>10</v>
      </c>
      <c r="N790" s="45">
        <f t="shared" si="209"/>
        <v>37.234240607662812</v>
      </c>
      <c r="O790" s="18">
        <f t="shared" si="210"/>
        <v>0.14980240605497691</v>
      </c>
      <c r="P790" s="37">
        <f t="shared" si="213"/>
        <v>0</v>
      </c>
      <c r="Q790" s="37">
        <f t="shared" si="214"/>
        <v>0</v>
      </c>
      <c r="R790" s="37">
        <f t="shared" si="215"/>
        <v>-100</v>
      </c>
    </row>
    <row r="791" spans="1:18" x14ac:dyDescent="0.25">
      <c r="A791" s="1" t="s">
        <v>151</v>
      </c>
      <c r="B791" s="1" t="s">
        <v>3031</v>
      </c>
      <c r="C791" s="36">
        <v>26510</v>
      </c>
      <c r="D791" s="43">
        <v>4</v>
      </c>
      <c r="E791" s="43">
        <f>((D791/($C791/100000)))</f>
        <v>15.088645794039985</v>
      </c>
      <c r="F791" s="6">
        <f>((D791/$C791)/(D$1999/$C$1999))</f>
        <v>0.52246586968640729</v>
      </c>
      <c r="G791" s="44">
        <v>4</v>
      </c>
      <c r="H791" s="44">
        <f t="shared" si="205"/>
        <v>15.088645794039985</v>
      </c>
      <c r="I791" s="14">
        <f t="shared" si="206"/>
        <v>0.31529924595939091</v>
      </c>
      <c r="J791" s="49">
        <v>11</v>
      </c>
      <c r="K791" s="49">
        <f t="shared" si="207"/>
        <v>41.49377593360996</v>
      </c>
      <c r="L791" s="50">
        <f t="shared" si="208"/>
        <v>0.24149418789691859</v>
      </c>
      <c r="M791" s="45">
        <v>19</v>
      </c>
      <c r="N791" s="45">
        <f t="shared" si="209"/>
        <v>71.671067521689935</v>
      </c>
      <c r="O791" s="18">
        <f t="shared" si="210"/>
        <v>0.28835013643512553</v>
      </c>
      <c r="P791" s="37">
        <f t="shared" si="213"/>
        <v>21.052631578947366</v>
      </c>
      <c r="Q791" s="37">
        <f t="shared" si="214"/>
        <v>1.8119147649647611</v>
      </c>
      <c r="R791" s="37">
        <f t="shared" si="215"/>
        <v>81.191476496476113</v>
      </c>
    </row>
    <row r="792" spans="1:18" x14ac:dyDescent="0.25">
      <c r="A792" s="1" t="s">
        <v>512</v>
      </c>
      <c r="B792" s="1" t="s">
        <v>2969</v>
      </c>
      <c r="C792" s="36">
        <v>26504</v>
      </c>
      <c r="D792" s="43">
        <v>1</v>
      </c>
      <c r="E792" s="43">
        <f>((D792/($C792/100000)))</f>
        <v>3.7730153939028073</v>
      </c>
      <c r="F792" s="6">
        <f>((D792/$C792)/(D$1999/$C$1999))</f>
        <v>0.13064603649813855</v>
      </c>
      <c r="G792" s="44">
        <v>1</v>
      </c>
      <c r="H792" s="44">
        <f t="shared" si="205"/>
        <v>3.7730153939028073</v>
      </c>
      <c r="I792" s="14">
        <f t="shared" si="206"/>
        <v>7.8842655923478069E-2</v>
      </c>
      <c r="J792" s="49">
        <v>9</v>
      </c>
      <c r="K792" s="49">
        <f t="shared" si="207"/>
        <v>33.957138545125261</v>
      </c>
      <c r="L792" s="50">
        <f t="shared" si="208"/>
        <v>0.19763088346982211</v>
      </c>
      <c r="M792" s="45">
        <v>11</v>
      </c>
      <c r="N792" s="45">
        <f t="shared" si="209"/>
        <v>41.503169332930881</v>
      </c>
      <c r="O792" s="18">
        <f t="shared" si="210"/>
        <v>0.1669773446030926</v>
      </c>
      <c r="P792" s="37">
        <f t="shared" si="213"/>
        <v>9.0909090909090917</v>
      </c>
      <c r="Q792" s="37">
        <f t="shared" si="214"/>
        <v>0.78241773941660153</v>
      </c>
      <c r="R792" s="37">
        <f t="shared" si="215"/>
        <v>-21.758226058339847</v>
      </c>
    </row>
    <row r="793" spans="1:18" x14ac:dyDescent="0.25">
      <c r="A793" s="1" t="s">
        <v>1584</v>
      </c>
      <c r="B793" s="1" t="s">
        <v>2938</v>
      </c>
      <c r="C793" s="36">
        <v>26467</v>
      </c>
      <c r="D793" s="43">
        <v>1</v>
      </c>
      <c r="E793" s="43">
        <f>((D793/($C793/100000)))</f>
        <v>3.7782899459704535</v>
      </c>
      <c r="F793" s="6">
        <f>((D793/$C793)/(D$1999/$C$1999))</f>
        <v>0.13082867538242582</v>
      </c>
      <c r="G793" s="44">
        <v>11</v>
      </c>
      <c r="H793" s="44">
        <f t="shared" si="205"/>
        <v>41.561189405674988</v>
      </c>
      <c r="I793" s="14">
        <f t="shared" si="206"/>
        <v>0.86848162914400928</v>
      </c>
      <c r="J793" s="49">
        <v>12</v>
      </c>
      <c r="K793" s="49">
        <f t="shared" si="207"/>
        <v>45.339479351645444</v>
      </c>
      <c r="L793" s="50">
        <f t="shared" si="208"/>
        <v>0.26387621997124294</v>
      </c>
      <c r="M793" s="45">
        <v>24</v>
      </c>
      <c r="N793" s="45">
        <f t="shared" si="209"/>
        <v>90.678958703290888</v>
      </c>
      <c r="O793" s="18">
        <f t="shared" si="210"/>
        <v>0.36482350574694661</v>
      </c>
      <c r="P793" s="37">
        <f t="shared" si="213"/>
        <v>4.1666666666666661</v>
      </c>
      <c r="Q793" s="37">
        <f t="shared" si="214"/>
        <v>0.35860813056594226</v>
      </c>
      <c r="R793" s="37">
        <f t="shared" si="215"/>
        <v>-64.139186943405775</v>
      </c>
    </row>
    <row r="794" spans="1:18" x14ac:dyDescent="0.25">
      <c r="A794" s="1" t="s">
        <v>1356</v>
      </c>
      <c r="B794" s="1" t="s">
        <v>2967</v>
      </c>
      <c r="C794" s="36">
        <v>26450</v>
      </c>
      <c r="D794" s="43">
        <v>3</v>
      </c>
      <c r="E794" s="43">
        <f>((D794/($C794/100000)))</f>
        <v>11.342155009451796</v>
      </c>
      <c r="F794" s="6">
        <f>((D794/$C794)/(D$1999/$C$1999))</f>
        <v>0.39273828559697516</v>
      </c>
      <c r="G794" s="44">
        <v>4</v>
      </c>
      <c r="H794" s="44">
        <f t="shared" si="205"/>
        <v>15.122873345935727</v>
      </c>
      <c r="I794" s="14">
        <f t="shared" si="206"/>
        <v>0.31601448054379777</v>
      </c>
      <c r="J794" s="49">
        <v>1</v>
      </c>
      <c r="K794" s="49">
        <f t="shared" si="207"/>
        <v>3.7807183364839316</v>
      </c>
      <c r="L794" s="50">
        <f t="shared" si="208"/>
        <v>2.2003818254501845E-2</v>
      </c>
      <c r="M794" s="45">
        <v>8</v>
      </c>
      <c r="N794" s="45">
        <f t="shared" si="209"/>
        <v>30.245746691871453</v>
      </c>
      <c r="O794" s="18">
        <f t="shared" si="210"/>
        <v>0.12168599529432179</v>
      </c>
      <c r="P794" s="37">
        <f t="shared" si="213"/>
        <v>37.5</v>
      </c>
      <c r="Q794" s="37">
        <f t="shared" si="214"/>
        <v>3.2274731750934809</v>
      </c>
      <c r="R794" s="37">
        <f t="shared" si="215"/>
        <v>222.74731750934808</v>
      </c>
    </row>
    <row r="795" spans="1:18" x14ac:dyDescent="0.25">
      <c r="A795" s="1" t="s">
        <v>182</v>
      </c>
      <c r="B795" s="1" t="s">
        <v>2949</v>
      </c>
      <c r="C795" s="36">
        <v>26409</v>
      </c>
      <c r="D795" s="43">
        <v>3</v>
      </c>
      <c r="E795" s="43">
        <f>((D795/($C795/100000)))</f>
        <v>11.359763716914689</v>
      </c>
      <c r="F795" s="6">
        <f>((D795/$C795)/(D$1999/$C$1999))</f>
        <v>0.39334801219432747</v>
      </c>
      <c r="G795" s="44">
        <v>8</v>
      </c>
      <c r="H795" s="44">
        <f t="shared" si="205"/>
        <v>30.292703245105837</v>
      </c>
      <c r="I795" s="14">
        <f t="shared" si="206"/>
        <v>0.63301018670782327</v>
      </c>
      <c r="J795" s="49">
        <v>2</v>
      </c>
      <c r="K795" s="49">
        <f t="shared" si="207"/>
        <v>7.5731758112764593</v>
      </c>
      <c r="L795" s="50">
        <f t="shared" si="208"/>
        <v>4.407595841050959E-2</v>
      </c>
      <c r="M795" s="45">
        <v>13</v>
      </c>
      <c r="N795" s="45">
        <f t="shared" si="209"/>
        <v>49.225642773296983</v>
      </c>
      <c r="O795" s="18">
        <f t="shared" si="210"/>
        <v>0.19804673350918511</v>
      </c>
      <c r="P795" s="37">
        <f t="shared" si="213"/>
        <v>23.076923076923077</v>
      </c>
      <c r="Q795" s="37">
        <f t="shared" si="214"/>
        <v>1.9861373385190653</v>
      </c>
      <c r="R795" s="37">
        <f t="shared" si="215"/>
        <v>98.613733851906531</v>
      </c>
    </row>
    <row r="796" spans="1:18" x14ac:dyDescent="0.25">
      <c r="A796" s="1" t="s">
        <v>1131</v>
      </c>
      <c r="B796" s="1" t="s">
        <v>2946</v>
      </c>
      <c r="C796" s="36">
        <v>26383</v>
      </c>
      <c r="D796" s="43"/>
      <c r="E796" s="43"/>
      <c r="F796" s="6"/>
      <c r="G796" s="44">
        <v>2</v>
      </c>
      <c r="H796" s="44">
        <f t="shared" si="205"/>
        <v>7.5806390478717356</v>
      </c>
      <c r="I796" s="14">
        <f t="shared" si="206"/>
        <v>0.15840850188347519</v>
      </c>
      <c r="J796" s="49">
        <v>1</v>
      </c>
      <c r="K796" s="49">
        <f t="shared" si="207"/>
        <v>3.7903195239358678</v>
      </c>
      <c r="L796" s="50">
        <f t="shared" si="208"/>
        <v>2.2059697260795732E-2</v>
      </c>
      <c r="M796" s="45">
        <v>3</v>
      </c>
      <c r="N796" s="45">
        <f t="shared" si="209"/>
        <v>11.370958571807604</v>
      </c>
      <c r="O796" s="18">
        <f t="shared" si="210"/>
        <v>4.5748131972313776E-2</v>
      </c>
      <c r="P796" s="37">
        <f t="shared" si="213"/>
        <v>0</v>
      </c>
      <c r="Q796" s="37">
        <f t="shared" si="214"/>
        <v>0</v>
      </c>
      <c r="R796" s="37">
        <f t="shared" si="215"/>
        <v>-100</v>
      </c>
    </row>
    <row r="797" spans="1:18" x14ac:dyDescent="0.25">
      <c r="A797" s="1" t="s">
        <v>359</v>
      </c>
      <c r="B797" s="1" t="s">
        <v>2939</v>
      </c>
      <c r="C797" s="36">
        <v>26372</v>
      </c>
      <c r="D797" s="43">
        <v>1</v>
      </c>
      <c r="E797" s="43">
        <f>((D797/($C797/100000)))</f>
        <v>3.7919005005308661</v>
      </c>
      <c r="F797" s="6">
        <f>((D797/$C797)/(D$1999/$C$1999))</f>
        <v>0.13129996023610893</v>
      </c>
      <c r="G797" s="44">
        <v>2</v>
      </c>
      <c r="H797" s="44">
        <f t="shared" si="205"/>
        <v>7.5838010010617323</v>
      </c>
      <c r="I797" s="14">
        <f t="shared" si="206"/>
        <v>0.15847457550400904</v>
      </c>
      <c r="J797" s="49">
        <v>2</v>
      </c>
      <c r="K797" s="49">
        <f t="shared" si="207"/>
        <v>7.5838010010617323</v>
      </c>
      <c r="L797" s="50">
        <f t="shared" si="208"/>
        <v>4.4137797120550118E-2</v>
      </c>
      <c r="M797" s="45">
        <v>5</v>
      </c>
      <c r="N797" s="45">
        <f t="shared" si="209"/>
        <v>18.959502502654331</v>
      </c>
      <c r="O797" s="18">
        <f t="shared" si="210"/>
        <v>7.6278689887352397E-2</v>
      </c>
      <c r="P797" s="37">
        <f t="shared" si="213"/>
        <v>20</v>
      </c>
      <c r="Q797" s="37">
        <f t="shared" si="214"/>
        <v>1.7213190267165233</v>
      </c>
      <c r="R797" s="37">
        <f t="shared" si="215"/>
        <v>72.131902671652327</v>
      </c>
    </row>
    <row r="798" spans="1:18" x14ac:dyDescent="0.25">
      <c r="A798" s="1" t="s">
        <v>503</v>
      </c>
      <c r="B798" s="1" t="s">
        <v>2950</v>
      </c>
      <c r="C798" s="36">
        <v>26326</v>
      </c>
      <c r="D798" s="43">
        <v>4</v>
      </c>
      <c r="E798" s="43">
        <f>((D798/($C798/100000)))</f>
        <v>15.194104687381296</v>
      </c>
      <c r="F798" s="6">
        <f>((D798/$C798)/(D$1999/$C$1999))</f>
        <v>0.52611753420142282</v>
      </c>
      <c r="G798" s="44">
        <v>1</v>
      </c>
      <c r="H798" s="44">
        <f t="shared" si="205"/>
        <v>3.798526171845324</v>
      </c>
      <c r="I798" s="14">
        <f t="shared" si="206"/>
        <v>7.9375740811208045E-2</v>
      </c>
      <c r="J798" s="49">
        <v>6</v>
      </c>
      <c r="K798" s="49">
        <f t="shared" si="207"/>
        <v>22.791157031071943</v>
      </c>
      <c r="L798" s="50">
        <f t="shared" si="208"/>
        <v>0.13264476019864177</v>
      </c>
      <c r="M798" s="45">
        <v>11</v>
      </c>
      <c r="N798" s="45">
        <f t="shared" si="209"/>
        <v>41.783787890298562</v>
      </c>
      <c r="O798" s="18">
        <f t="shared" si="210"/>
        <v>0.16810634131126515</v>
      </c>
      <c r="P798" s="37">
        <f t="shared" si="213"/>
        <v>36.363636363636367</v>
      </c>
      <c r="Q798" s="37">
        <f t="shared" si="214"/>
        <v>3.1296709576664061</v>
      </c>
      <c r="R798" s="37">
        <f t="shared" si="215"/>
        <v>212.96709576664063</v>
      </c>
    </row>
    <row r="799" spans="1:18" x14ac:dyDescent="0.25">
      <c r="A799" s="1" t="s">
        <v>1239</v>
      </c>
      <c r="B799" s="1" t="s">
        <v>2925</v>
      </c>
      <c r="C799" s="36">
        <v>26310</v>
      </c>
      <c r="D799" s="43">
        <v>3</v>
      </c>
      <c r="E799" s="43">
        <f>((D799/($C799/100000)))</f>
        <v>11.402508551881414</v>
      </c>
      <c r="F799" s="6">
        <f>((D799/$C799)/(D$1999/$C$1999))</f>
        <v>0.39482811303838816</v>
      </c>
      <c r="G799" s="44">
        <v>2</v>
      </c>
      <c r="H799" s="44">
        <f t="shared" si="205"/>
        <v>7.6016723679209424</v>
      </c>
      <c r="I799" s="14">
        <f t="shared" si="206"/>
        <v>0.15884802376251334</v>
      </c>
      <c r="J799" s="49">
        <v>15</v>
      </c>
      <c r="K799" s="49">
        <f t="shared" si="207"/>
        <v>57.012542759407069</v>
      </c>
      <c r="L799" s="50">
        <f t="shared" si="208"/>
        <v>0.33181356489827474</v>
      </c>
      <c r="M799" s="45">
        <v>20</v>
      </c>
      <c r="N799" s="45">
        <f t="shared" si="209"/>
        <v>76.01672367920942</v>
      </c>
      <c r="O799" s="18">
        <f t="shared" si="210"/>
        <v>0.30583376810479018</v>
      </c>
      <c r="P799" s="37">
        <f t="shared" si="213"/>
        <v>15</v>
      </c>
      <c r="Q799" s="37">
        <f t="shared" si="214"/>
        <v>1.2909892700373924</v>
      </c>
      <c r="R799" s="37">
        <f t="shared" si="215"/>
        <v>29.098927003739238</v>
      </c>
    </row>
    <row r="800" spans="1:18" x14ac:dyDescent="0.25">
      <c r="A800" s="1" t="s">
        <v>180</v>
      </c>
      <c r="B800" s="1" t="s">
        <v>2829</v>
      </c>
      <c r="C800" s="36">
        <v>26197</v>
      </c>
      <c r="D800" s="43"/>
      <c r="E800" s="43"/>
      <c r="F800" s="6"/>
      <c r="G800" s="44">
        <v>1</v>
      </c>
      <c r="H800" s="44">
        <f t="shared" si="205"/>
        <v>3.8172309806466393</v>
      </c>
      <c r="I800" s="14">
        <f t="shared" si="206"/>
        <v>7.9766605053855896E-2</v>
      </c>
      <c r="J800" s="49">
        <v>2</v>
      </c>
      <c r="K800" s="49">
        <f t="shared" si="207"/>
        <v>7.6344619612932787</v>
      </c>
      <c r="L800" s="50">
        <f t="shared" si="208"/>
        <v>4.4432644412075721E-2</v>
      </c>
      <c r="M800" s="45">
        <v>3</v>
      </c>
      <c r="N800" s="45">
        <f t="shared" si="209"/>
        <v>11.451692941939918</v>
      </c>
      <c r="O800" s="18">
        <f t="shared" si="210"/>
        <v>4.6072945979522627E-2</v>
      </c>
      <c r="P800" s="37">
        <f t="shared" si="213"/>
        <v>0</v>
      </c>
      <c r="Q800" s="37">
        <f t="shared" si="214"/>
        <v>0</v>
      </c>
      <c r="R800" s="37">
        <f t="shared" si="215"/>
        <v>-100</v>
      </c>
    </row>
    <row r="801" spans="1:18" x14ac:dyDescent="0.25">
      <c r="A801" s="1" t="s">
        <v>710</v>
      </c>
      <c r="B801" s="1" t="s">
        <v>2957</v>
      </c>
      <c r="C801" s="36">
        <v>26147</v>
      </c>
      <c r="D801" s="43"/>
      <c r="E801" s="43"/>
      <c r="F801" s="6"/>
      <c r="G801" s="44">
        <v>1</v>
      </c>
      <c r="H801" s="44">
        <f t="shared" si="205"/>
        <v>3.8245305388763531</v>
      </c>
      <c r="I801" s="14">
        <f t="shared" si="206"/>
        <v>7.9919139962361385E-2</v>
      </c>
      <c r="J801" s="49">
        <v>11</v>
      </c>
      <c r="K801" s="49">
        <f t="shared" si="207"/>
        <v>42.069835927639886</v>
      </c>
      <c r="L801" s="50">
        <f t="shared" si="208"/>
        <v>0.24484686278147827</v>
      </c>
      <c r="M801" s="45">
        <v>12</v>
      </c>
      <c r="N801" s="45">
        <f t="shared" si="209"/>
        <v>45.894366466516239</v>
      </c>
      <c r="O801" s="18">
        <f t="shared" si="210"/>
        <v>0.18464419869591989</v>
      </c>
      <c r="P801" s="37">
        <f t="shared" si="213"/>
        <v>0</v>
      </c>
      <c r="Q801" s="37">
        <f t="shared" si="214"/>
        <v>0</v>
      </c>
      <c r="R801" s="37">
        <f t="shared" si="215"/>
        <v>-100</v>
      </c>
    </row>
    <row r="802" spans="1:18" x14ac:dyDescent="0.25">
      <c r="A802" s="1" t="s">
        <v>466</v>
      </c>
      <c r="B802" s="1" t="s">
        <v>2953</v>
      </c>
      <c r="C802" s="36">
        <v>26131</v>
      </c>
      <c r="D802" s="43"/>
      <c r="E802" s="43"/>
      <c r="F802" s="6"/>
      <c r="G802" s="44"/>
      <c r="H802" s="44"/>
      <c r="I802" s="14"/>
      <c r="J802" s="49">
        <v>3</v>
      </c>
      <c r="K802" s="49">
        <f t="shared" si="207"/>
        <v>11.480616891814321</v>
      </c>
      <c r="L802" s="50">
        <f t="shared" si="208"/>
        <v>6.6817304293548721E-2</v>
      </c>
      <c r="M802" s="45">
        <v>3</v>
      </c>
      <c r="N802" s="45">
        <f t="shared" si="209"/>
        <v>11.480616891814321</v>
      </c>
      <c r="O802" s="18">
        <f t="shared" si="210"/>
        <v>4.6189314064733623E-2</v>
      </c>
      <c r="P802" s="37">
        <f t="shared" si="213"/>
        <v>0</v>
      </c>
      <c r="Q802" s="37">
        <f t="shared" si="214"/>
        <v>0</v>
      </c>
      <c r="R802" s="37">
        <f t="shared" si="215"/>
        <v>-100</v>
      </c>
    </row>
    <row r="803" spans="1:18" x14ac:dyDescent="0.25">
      <c r="A803" s="1" t="s">
        <v>800</v>
      </c>
      <c r="B803" s="1" t="s">
        <v>2238</v>
      </c>
      <c r="C803" s="36">
        <v>26074</v>
      </c>
      <c r="D803" s="43">
        <v>1</v>
      </c>
      <c r="E803" s="43">
        <f t="shared" ref="E803:E810" si="216">((D803/($C803/100000)))</f>
        <v>3.8352381682902505</v>
      </c>
      <c r="F803" s="6">
        <f t="shared" ref="F803:F810" si="217">((D803/$C803)/(D$1999/$C$1999))</f>
        <v>0.13280058876070663</v>
      </c>
      <c r="G803" s="44">
        <v>1</v>
      </c>
      <c r="H803" s="44">
        <f t="shared" ref="H803:H810" si="218">((G803/($C803/100000)))</f>
        <v>3.8352381682902505</v>
      </c>
      <c r="I803" s="14">
        <f t="shared" ref="I803:I810" si="219">((G803/$C803)/($G$1999/$C$1999))</f>
        <v>8.0142891485612613E-2</v>
      </c>
      <c r="J803" s="49">
        <v>5</v>
      </c>
      <c r="K803" s="49">
        <f t="shared" si="207"/>
        <v>19.176190841451252</v>
      </c>
      <c r="L803" s="50">
        <f t="shared" si="208"/>
        <v>0.11160562108452364</v>
      </c>
      <c r="M803" s="45">
        <v>7</v>
      </c>
      <c r="N803" s="45">
        <f t="shared" si="209"/>
        <v>26.846667178031755</v>
      </c>
      <c r="O803" s="18">
        <f t="shared" si="210"/>
        <v>0.10801067168800185</v>
      </c>
      <c r="P803" s="37">
        <f t="shared" si="213"/>
        <v>14.285714285714285</v>
      </c>
      <c r="Q803" s="37">
        <f t="shared" si="214"/>
        <v>1.2295135905118022</v>
      </c>
      <c r="R803" s="37">
        <f t="shared" si="215"/>
        <v>22.951359051180219</v>
      </c>
    </row>
    <row r="804" spans="1:18" x14ac:dyDescent="0.25">
      <c r="A804" s="1" t="s">
        <v>1618</v>
      </c>
      <c r="B804" s="1" t="s">
        <v>3005</v>
      </c>
      <c r="C804" s="36">
        <v>26065</v>
      </c>
      <c r="D804" s="43">
        <v>9</v>
      </c>
      <c r="E804" s="43">
        <f t="shared" si="216"/>
        <v>34.529061960483411</v>
      </c>
      <c r="F804" s="6">
        <f t="shared" si="217"/>
        <v>1.1956179920245531</v>
      </c>
      <c r="G804" s="44">
        <v>11</v>
      </c>
      <c r="H804" s="44">
        <f t="shared" si="218"/>
        <v>42.202186840590834</v>
      </c>
      <c r="I804" s="14">
        <f t="shared" si="219"/>
        <v>0.88187620481697648</v>
      </c>
      <c r="J804" s="49">
        <v>29</v>
      </c>
      <c r="K804" s="49">
        <f t="shared" si="207"/>
        <v>111.26031076155765</v>
      </c>
      <c r="L804" s="50">
        <f t="shared" si="208"/>
        <v>0.6475361132597599</v>
      </c>
      <c r="M804" s="45">
        <v>49</v>
      </c>
      <c r="N804" s="45">
        <f t="shared" si="209"/>
        <v>187.99155956263189</v>
      </c>
      <c r="O804" s="18">
        <f t="shared" si="210"/>
        <v>0.75633576731827057</v>
      </c>
      <c r="P804" s="37">
        <f t="shared" si="213"/>
        <v>18.367346938775512</v>
      </c>
      <c r="Q804" s="37">
        <f t="shared" si="214"/>
        <v>1.5808031878008888</v>
      </c>
      <c r="R804" s="37">
        <f t="shared" si="215"/>
        <v>58.080318780088881</v>
      </c>
    </row>
    <row r="805" spans="1:18" x14ac:dyDescent="0.25">
      <c r="A805" s="1" t="s">
        <v>508</v>
      </c>
      <c r="B805" s="1" t="s">
        <v>2961</v>
      </c>
      <c r="C805" s="36">
        <v>26051</v>
      </c>
      <c r="D805" s="43">
        <v>1</v>
      </c>
      <c r="E805" s="43">
        <f t="shared" si="216"/>
        <v>3.8386242370734327</v>
      </c>
      <c r="F805" s="6">
        <f t="shared" si="217"/>
        <v>0.13291783621921094</v>
      </c>
      <c r="G805" s="44">
        <v>2</v>
      </c>
      <c r="H805" s="44">
        <f t="shared" si="218"/>
        <v>7.6772484741468654</v>
      </c>
      <c r="I805" s="14">
        <f t="shared" si="219"/>
        <v>0.1604272966562407</v>
      </c>
      <c r="J805" s="49">
        <v>9</v>
      </c>
      <c r="K805" s="49">
        <f t="shared" si="207"/>
        <v>34.54761813366089</v>
      </c>
      <c r="L805" s="50">
        <f t="shared" si="208"/>
        <v>0.20106748053756726</v>
      </c>
      <c r="M805" s="45">
        <v>12</v>
      </c>
      <c r="N805" s="45">
        <f t="shared" si="209"/>
        <v>46.063490844881194</v>
      </c>
      <c r="O805" s="18">
        <f t="shared" si="210"/>
        <v>0.18532462720441512</v>
      </c>
      <c r="P805" s="37">
        <f t="shared" si="213"/>
        <v>8.3333333333333321</v>
      </c>
      <c r="Q805" s="37">
        <f t="shared" si="214"/>
        <v>0.71721626113188452</v>
      </c>
      <c r="R805" s="37">
        <f t="shared" si="215"/>
        <v>-28.278373886811547</v>
      </c>
    </row>
    <row r="806" spans="1:18" x14ac:dyDescent="0.25">
      <c r="A806" s="1" t="s">
        <v>1832</v>
      </c>
      <c r="B806" s="1" t="s">
        <v>2968</v>
      </c>
      <c r="C806" s="36">
        <v>25991</v>
      </c>
      <c r="D806" s="43">
        <v>7</v>
      </c>
      <c r="E806" s="43">
        <f t="shared" si="216"/>
        <v>26.932399676811208</v>
      </c>
      <c r="F806" s="6">
        <f t="shared" si="217"/>
        <v>0.93257273130801621</v>
      </c>
      <c r="G806" s="44">
        <v>20</v>
      </c>
      <c r="H806" s="44">
        <f t="shared" si="218"/>
        <v>76.949713362317738</v>
      </c>
      <c r="I806" s="14">
        <f t="shared" si="219"/>
        <v>1.6079764169103636</v>
      </c>
      <c r="J806" s="49">
        <v>36</v>
      </c>
      <c r="K806" s="49">
        <f t="shared" si="207"/>
        <v>138.50948405217193</v>
      </c>
      <c r="L806" s="50">
        <f t="shared" si="208"/>
        <v>0.80612657234953089</v>
      </c>
      <c r="M806" s="45">
        <v>63</v>
      </c>
      <c r="N806" s="45">
        <f t="shared" si="209"/>
        <v>242.39159709130087</v>
      </c>
      <c r="O806" s="18">
        <f t="shared" si="210"/>
        <v>0.97520034944160072</v>
      </c>
      <c r="P806" s="37">
        <f t="shared" si="213"/>
        <v>11.111111111111111</v>
      </c>
      <c r="Q806" s="37">
        <f t="shared" si="214"/>
        <v>0.95628834817584618</v>
      </c>
      <c r="R806" s="37">
        <f t="shared" si="215"/>
        <v>-4.3711651824153819</v>
      </c>
    </row>
    <row r="807" spans="1:18" x14ac:dyDescent="0.25">
      <c r="A807" s="1" t="s">
        <v>1712</v>
      </c>
      <c r="B807" s="1" t="s">
        <v>2945</v>
      </c>
      <c r="C807" s="36">
        <v>25874</v>
      </c>
      <c r="D807" s="43">
        <v>1</v>
      </c>
      <c r="E807" s="43">
        <f t="shared" si="216"/>
        <v>3.8648836670016227</v>
      </c>
      <c r="F807" s="6">
        <f t="shared" si="217"/>
        <v>0.13382710641364554</v>
      </c>
      <c r="G807" s="44">
        <v>3</v>
      </c>
      <c r="H807" s="44">
        <f t="shared" si="218"/>
        <v>11.594651001004868</v>
      </c>
      <c r="I807" s="14">
        <f t="shared" si="219"/>
        <v>0.24228713217081196</v>
      </c>
      <c r="J807" s="49">
        <v>16</v>
      </c>
      <c r="K807" s="49">
        <f t="shared" ref="K807:K838" si="220">((J807/($C807/100000)))</f>
        <v>61.838138672025963</v>
      </c>
      <c r="L807" s="50">
        <f t="shared" ref="L807:L841" si="221">((J807/$C807)/($J$1999/$C$1999))</f>
        <v>0.35989858101975658</v>
      </c>
      <c r="M807" s="45">
        <v>20</v>
      </c>
      <c r="N807" s="45">
        <f t="shared" si="209"/>
        <v>77.29767334003246</v>
      </c>
      <c r="O807" s="18">
        <f t="shared" si="210"/>
        <v>0.31098734014211288</v>
      </c>
      <c r="P807" s="37">
        <f t="shared" si="213"/>
        <v>5</v>
      </c>
      <c r="Q807" s="37">
        <f t="shared" si="214"/>
        <v>0.43032975667913081</v>
      </c>
      <c r="R807" s="37">
        <f t="shared" si="215"/>
        <v>-56.967024332086915</v>
      </c>
    </row>
    <row r="808" spans="1:18" x14ac:dyDescent="0.25">
      <c r="A808" s="1" t="s">
        <v>585</v>
      </c>
      <c r="B808" s="1" t="s">
        <v>2971</v>
      </c>
      <c r="C808" s="36">
        <v>25851</v>
      </c>
      <c r="D808" s="43">
        <v>3</v>
      </c>
      <c r="E808" s="43">
        <f t="shared" si="216"/>
        <v>11.604966925844261</v>
      </c>
      <c r="F808" s="6">
        <f t="shared" si="217"/>
        <v>0.4018385228439903</v>
      </c>
      <c r="G808" s="44">
        <v>15</v>
      </c>
      <c r="H808" s="44">
        <f t="shared" si="218"/>
        <v>58.024834629221303</v>
      </c>
      <c r="I808" s="14">
        <f t="shared" si="219"/>
        <v>1.2125134922802967</v>
      </c>
      <c r="J808" s="49">
        <v>42</v>
      </c>
      <c r="K808" s="49">
        <f t="shared" si="220"/>
        <v>162.46953696181964</v>
      </c>
      <c r="L808" s="50">
        <f t="shared" si="221"/>
        <v>0.94557431816665127</v>
      </c>
      <c r="M808" s="45">
        <v>60</v>
      </c>
      <c r="N808" s="45">
        <f t="shared" si="209"/>
        <v>232.09933851688521</v>
      </c>
      <c r="O808" s="18">
        <f t="shared" si="210"/>
        <v>0.93379208991958107</v>
      </c>
      <c r="P808" s="37">
        <f t="shared" si="213"/>
        <v>5</v>
      </c>
      <c r="Q808" s="37">
        <f t="shared" si="214"/>
        <v>0.43032975667913081</v>
      </c>
      <c r="R808" s="37">
        <f t="shared" si="215"/>
        <v>-56.967024332086915</v>
      </c>
    </row>
    <row r="809" spans="1:18" x14ac:dyDescent="0.25">
      <c r="A809" s="1" t="s">
        <v>56</v>
      </c>
      <c r="B809" s="1" t="s">
        <v>2995</v>
      </c>
      <c r="C809" s="36">
        <v>25820</v>
      </c>
      <c r="D809" s="43">
        <v>5</v>
      </c>
      <c r="E809" s="43">
        <f t="shared" si="216"/>
        <v>19.364833462432223</v>
      </c>
      <c r="F809" s="6">
        <f t="shared" si="217"/>
        <v>0.67053496346759578</v>
      </c>
      <c r="G809" s="44">
        <v>1</v>
      </c>
      <c r="H809" s="44">
        <f t="shared" si="218"/>
        <v>3.872966692486445</v>
      </c>
      <c r="I809" s="14">
        <f t="shared" si="219"/>
        <v>8.0931283988995462E-2</v>
      </c>
      <c r="J809" s="49">
        <v>6</v>
      </c>
      <c r="K809" s="49">
        <f t="shared" si="220"/>
        <v>23.23780015491867</v>
      </c>
      <c r="L809" s="50">
        <f t="shared" si="221"/>
        <v>0.13524422761384366</v>
      </c>
      <c r="M809" s="45">
        <v>12</v>
      </c>
      <c r="N809" s="45">
        <f t="shared" si="209"/>
        <v>46.47560030983734</v>
      </c>
      <c r="O809" s="18">
        <f t="shared" si="210"/>
        <v>0.18698264381495808</v>
      </c>
      <c r="P809" s="37">
        <f t="shared" si="213"/>
        <v>41.666666666666671</v>
      </c>
      <c r="Q809" s="37">
        <f t="shared" si="214"/>
        <v>3.5860813056594236</v>
      </c>
      <c r="R809" s="37">
        <f t="shared" si="215"/>
        <v>258.60813056594236</v>
      </c>
    </row>
    <row r="810" spans="1:18" x14ac:dyDescent="0.25">
      <c r="A810" s="1" t="s">
        <v>1629</v>
      </c>
      <c r="B810" s="1" t="s">
        <v>3001</v>
      </c>
      <c r="C810" s="36">
        <v>25784</v>
      </c>
      <c r="D810" s="43">
        <v>6</v>
      </c>
      <c r="E810" s="43">
        <f t="shared" si="216"/>
        <v>23.270245113248524</v>
      </c>
      <c r="F810" s="6">
        <f t="shared" si="217"/>
        <v>0.80576540909401129</v>
      </c>
      <c r="G810" s="44">
        <v>19</v>
      </c>
      <c r="H810" s="44">
        <f t="shared" si="218"/>
        <v>73.689109525286995</v>
      </c>
      <c r="I810" s="14">
        <f t="shared" si="219"/>
        <v>1.5398413473208732</v>
      </c>
      <c r="J810" s="49">
        <v>22</v>
      </c>
      <c r="K810" s="49">
        <f t="shared" si="220"/>
        <v>85.324232081911262</v>
      </c>
      <c r="L810" s="50">
        <f t="shared" si="221"/>
        <v>0.4965878778426398</v>
      </c>
      <c r="M810" s="45">
        <v>47</v>
      </c>
      <c r="N810" s="45">
        <f t="shared" si="209"/>
        <v>182.28358672044678</v>
      </c>
      <c r="O810" s="18">
        <f t="shared" si="210"/>
        <v>0.73337120428432434</v>
      </c>
      <c r="P810" s="37">
        <f t="shared" si="213"/>
        <v>12.76595744680851</v>
      </c>
      <c r="Q810" s="37">
        <f t="shared" si="214"/>
        <v>1.0987142723722487</v>
      </c>
      <c r="R810" s="37">
        <f t="shared" si="215"/>
        <v>9.8714272372248715</v>
      </c>
    </row>
    <row r="811" spans="1:18" x14ac:dyDescent="0.25">
      <c r="A811" s="1" t="s">
        <v>1251</v>
      </c>
      <c r="B811" s="1" t="s">
        <v>2928</v>
      </c>
      <c r="C811" s="36">
        <v>25772</v>
      </c>
      <c r="D811" s="43"/>
      <c r="E811" s="43"/>
      <c r="F811" s="6"/>
      <c r="G811" s="44"/>
      <c r="H811" s="44"/>
      <c r="I811" s="14"/>
      <c r="J811" s="49">
        <v>4</v>
      </c>
      <c r="K811" s="49">
        <f t="shared" si="220"/>
        <v>15.52072016141549</v>
      </c>
      <c r="L811" s="50">
        <f t="shared" si="221"/>
        <v>9.0330745434048412E-2</v>
      </c>
      <c r="M811" s="45">
        <v>4</v>
      </c>
      <c r="N811" s="45">
        <f t="shared" si="209"/>
        <v>15.52072016141549</v>
      </c>
      <c r="O811" s="18">
        <f t="shared" si="210"/>
        <v>6.2443632149907106E-2</v>
      </c>
      <c r="P811" s="37">
        <f t="shared" si="213"/>
        <v>0</v>
      </c>
      <c r="Q811" s="37">
        <f t="shared" si="214"/>
        <v>0</v>
      </c>
      <c r="R811" s="37">
        <f t="shared" si="215"/>
        <v>-100</v>
      </c>
    </row>
    <row r="812" spans="1:18" x14ac:dyDescent="0.25">
      <c r="A812" s="1" t="s">
        <v>353</v>
      </c>
      <c r="B812" s="1" t="s">
        <v>2944</v>
      </c>
      <c r="C812" s="36">
        <v>25742</v>
      </c>
      <c r="D812" s="43">
        <v>2</v>
      </c>
      <c r="E812" s="43">
        <f>((D812/($C812/100000)))</f>
        <v>7.7694040867065501</v>
      </c>
      <c r="F812" s="6">
        <f>((D812/$C812)/(D$1999/$C$1999))</f>
        <v>0.26902669189236772</v>
      </c>
      <c r="G812" s="44">
        <v>7</v>
      </c>
      <c r="H812" s="44">
        <f>((G812/($C812/100000)))</f>
        <v>27.192914303472925</v>
      </c>
      <c r="I812" s="14">
        <f>((G812/$C812)/($G$1999/$C$1999))</f>
        <v>0.56823557874955488</v>
      </c>
      <c r="J812" s="49">
        <v>59</v>
      </c>
      <c r="K812" s="49">
        <f t="shared" si="220"/>
        <v>229.19742055784323</v>
      </c>
      <c r="L812" s="50">
        <f t="shared" si="221"/>
        <v>1.3339312631910054</v>
      </c>
      <c r="M812" s="45">
        <v>68</v>
      </c>
      <c r="N812" s="45">
        <f t="shared" si="209"/>
        <v>264.15973894802272</v>
      </c>
      <c r="O812" s="18">
        <f t="shared" si="210"/>
        <v>1.0627788785659973</v>
      </c>
      <c r="P812" s="37">
        <f t="shared" si="213"/>
        <v>2.9411764705882351</v>
      </c>
      <c r="Q812" s="37">
        <f t="shared" si="214"/>
        <v>0.25313515098772399</v>
      </c>
      <c r="R812" s="37">
        <f t="shared" si="215"/>
        <v>-74.686484901227601</v>
      </c>
    </row>
    <row r="813" spans="1:18" x14ac:dyDescent="0.25">
      <c r="A813" s="1" t="s">
        <v>969</v>
      </c>
      <c r="B813" s="1" t="s">
        <v>2979</v>
      </c>
      <c r="C813" s="36">
        <v>25684</v>
      </c>
      <c r="D813" s="43"/>
      <c r="E813" s="43"/>
      <c r="F813" s="6"/>
      <c r="G813" s="44"/>
      <c r="H813" s="44"/>
      <c r="I813" s="14"/>
      <c r="J813" s="49">
        <v>1</v>
      </c>
      <c r="K813" s="49">
        <f t="shared" si="220"/>
        <v>3.8934745366765298</v>
      </c>
      <c r="L813" s="50">
        <f t="shared" si="221"/>
        <v>2.2660060459101926E-2</v>
      </c>
      <c r="M813" s="45">
        <v>1</v>
      </c>
      <c r="N813" s="45">
        <f t="shared" si="209"/>
        <v>3.8934745366765298</v>
      </c>
      <c r="O813" s="18">
        <f t="shared" si="210"/>
        <v>1.5664395029662492E-2</v>
      </c>
      <c r="P813" s="37">
        <f t="shared" si="213"/>
        <v>0</v>
      </c>
      <c r="Q813" s="37">
        <f t="shared" si="214"/>
        <v>0</v>
      </c>
      <c r="R813" s="37">
        <f t="shared" si="215"/>
        <v>-100</v>
      </c>
    </row>
    <row r="814" spans="1:18" x14ac:dyDescent="0.25">
      <c r="A814" s="1" t="s">
        <v>108</v>
      </c>
      <c r="B814" s="1" t="s">
        <v>3011</v>
      </c>
      <c r="C814" s="36">
        <v>25616</v>
      </c>
      <c r="D814" s="43">
        <v>1</v>
      </c>
      <c r="E814" s="43">
        <f>((D814/($C814/100000)))</f>
        <v>3.9038101186758278</v>
      </c>
      <c r="F814" s="6">
        <f>((D814/$C814)/(D$1999/$C$1999))</f>
        <v>0.13517499029304592</v>
      </c>
      <c r="G814" s="44"/>
      <c r="H814" s="44"/>
      <c r="I814" s="14"/>
      <c r="J814" s="49">
        <v>1</v>
      </c>
      <c r="K814" s="49">
        <f t="shared" si="220"/>
        <v>3.9038101186758278</v>
      </c>
      <c r="L814" s="50">
        <f t="shared" si="221"/>
        <v>2.2720213648952756E-2</v>
      </c>
      <c r="M814" s="45">
        <v>2</v>
      </c>
      <c r="N814" s="45">
        <f t="shared" si="209"/>
        <v>7.8076202373516557</v>
      </c>
      <c r="O814" s="18">
        <f t="shared" si="210"/>
        <v>3.1411955179719821E-2</v>
      </c>
      <c r="P814" s="37">
        <f t="shared" si="213"/>
        <v>50</v>
      </c>
      <c r="Q814" s="37">
        <f t="shared" si="214"/>
        <v>4.3032975667913078</v>
      </c>
      <c r="R814" s="37">
        <f t="shared" si="215"/>
        <v>330.32975667913081</v>
      </c>
    </row>
    <row r="815" spans="1:18" x14ac:dyDescent="0.25">
      <c r="A815" s="1" t="s">
        <v>282</v>
      </c>
      <c r="B815" s="1" t="s">
        <v>2962</v>
      </c>
      <c r="C815" s="36">
        <v>25606</v>
      </c>
      <c r="D815" s="43">
        <v>1</v>
      </c>
      <c r="E815" s="43">
        <f>((D815/($C815/100000)))</f>
        <v>3.9053346871826915</v>
      </c>
      <c r="F815" s="6">
        <f>((D815/$C815)/(D$1999/$C$1999))</f>
        <v>0.13522778065088903</v>
      </c>
      <c r="G815" s="44">
        <v>2</v>
      </c>
      <c r="H815" s="44">
        <f>((G815/($C815/100000)))</f>
        <v>7.810669374365383</v>
      </c>
      <c r="I815" s="14">
        <f>((G815/$C815)/($G$1999/$C$1999))</f>
        <v>0.16321532083073209</v>
      </c>
      <c r="J815" s="49">
        <v>18</v>
      </c>
      <c r="K815" s="49">
        <f t="shared" si="220"/>
        <v>70.296024369288446</v>
      </c>
      <c r="L815" s="50">
        <f t="shared" si="221"/>
        <v>0.40912355975038384</v>
      </c>
      <c r="M815" s="45">
        <v>21</v>
      </c>
      <c r="N815" s="45">
        <f t="shared" si="209"/>
        <v>82.012028430836523</v>
      </c>
      <c r="O815" s="18">
        <f t="shared" si="210"/>
        <v>0.32995433729512147</v>
      </c>
      <c r="P815" s="37">
        <f t="shared" si="213"/>
        <v>4.7619047619047619</v>
      </c>
      <c r="Q815" s="37">
        <f t="shared" si="214"/>
        <v>0.40983786350393409</v>
      </c>
      <c r="R815" s="37">
        <f t="shared" si="215"/>
        <v>-59.016213649606584</v>
      </c>
    </row>
    <row r="816" spans="1:18" x14ac:dyDescent="0.25">
      <c r="A816" s="1" t="s">
        <v>978</v>
      </c>
      <c r="B816" s="1" t="s">
        <v>3013</v>
      </c>
      <c r="C816" s="36">
        <v>25602</v>
      </c>
      <c r="D816" s="43">
        <v>23</v>
      </c>
      <c r="E816" s="43">
        <f>((D816/($C816/100000)))</f>
        <v>89.836731505351139</v>
      </c>
      <c r="F816" s="6">
        <f>((D816/$C816)/(D$1999/$C$1999))</f>
        <v>3.1107248918433434</v>
      </c>
      <c r="G816" s="44">
        <v>19</v>
      </c>
      <c r="H816" s="44">
        <f>((G816/($C816/100000)))</f>
        <v>74.21295211311616</v>
      </c>
      <c r="I816" s="14">
        <f>((G816/$C816)/($G$1999/$C$1999))</f>
        <v>1.5507878017077337</v>
      </c>
      <c r="J816" s="49">
        <v>123</v>
      </c>
      <c r="K816" s="49">
        <f t="shared" si="220"/>
        <v>480.43121631122563</v>
      </c>
      <c r="L816" s="50">
        <f t="shared" si="221"/>
        <v>2.7961144488041398</v>
      </c>
      <c r="M816" s="45">
        <v>165</v>
      </c>
      <c r="N816" s="45">
        <f t="shared" si="209"/>
        <v>644.4808999296929</v>
      </c>
      <c r="O816" s="18">
        <f t="shared" si="210"/>
        <v>2.5929034106868794</v>
      </c>
      <c r="P816" s="37">
        <f t="shared" si="213"/>
        <v>13.939393939393941</v>
      </c>
      <c r="Q816" s="37">
        <f t="shared" si="214"/>
        <v>1.199707200438789</v>
      </c>
      <c r="R816" s="37">
        <f t="shared" si="215"/>
        <v>19.970720043878899</v>
      </c>
    </row>
    <row r="817" spans="1:18" x14ac:dyDescent="0.25">
      <c r="A817" s="1" t="s">
        <v>213</v>
      </c>
      <c r="B817" s="1" t="s">
        <v>2970</v>
      </c>
      <c r="C817" s="36">
        <v>25596</v>
      </c>
      <c r="D817" s="43">
        <v>2</v>
      </c>
      <c r="E817" s="43">
        <f>((D817/($C817/100000)))</f>
        <v>7.8137208938896698</v>
      </c>
      <c r="F817" s="6">
        <f>((D817/$C817)/(D$1999/$C$1999))</f>
        <v>0.27056122451528869</v>
      </c>
      <c r="G817" s="44"/>
      <c r="H817" s="44"/>
      <c r="I817" s="14"/>
      <c r="J817" s="49">
        <v>15</v>
      </c>
      <c r="K817" s="49">
        <f t="shared" si="220"/>
        <v>58.602906704172526</v>
      </c>
      <c r="L817" s="50">
        <f t="shared" si="221"/>
        <v>0.34106949884644511</v>
      </c>
      <c r="M817" s="45">
        <v>17</v>
      </c>
      <c r="N817" s="45">
        <f t="shared" si="209"/>
        <v>66.416627598062192</v>
      </c>
      <c r="O817" s="18">
        <f t="shared" si="210"/>
        <v>0.26721024664054832</v>
      </c>
      <c r="P817" s="37">
        <f t="shared" si="213"/>
        <v>11.76470588235294</v>
      </c>
      <c r="Q817" s="37">
        <f t="shared" si="214"/>
        <v>1.012540603950896</v>
      </c>
      <c r="R817" s="37">
        <f t="shared" si="215"/>
        <v>1.2540603950895957</v>
      </c>
    </row>
    <row r="818" spans="1:18" x14ac:dyDescent="0.25">
      <c r="A818" s="1" t="s">
        <v>859</v>
      </c>
      <c r="B818" s="1" t="s">
        <v>2985</v>
      </c>
      <c r="C818" s="36">
        <v>25510</v>
      </c>
      <c r="D818" s="43">
        <v>5</v>
      </c>
      <c r="E818" s="43">
        <f>((D818/($C818/100000)))</f>
        <v>19.600156801254411</v>
      </c>
      <c r="F818" s="6">
        <f>((D818/$C818)/(D$1999/$C$1999))</f>
        <v>0.67868336953090247</v>
      </c>
      <c r="G818" s="44">
        <v>4</v>
      </c>
      <c r="H818" s="44">
        <f>((G818/($C818/100000)))</f>
        <v>15.680125441003529</v>
      </c>
      <c r="I818" s="14">
        <f>((G818/$C818)/($G$1999/$C$1999))</f>
        <v>0.32765907527963356</v>
      </c>
      <c r="J818" s="49">
        <v>8</v>
      </c>
      <c r="K818" s="49">
        <f t="shared" si="220"/>
        <v>31.360250882007058</v>
      </c>
      <c r="L818" s="50">
        <f t="shared" si="221"/>
        <v>0.18251697148775348</v>
      </c>
      <c r="M818" s="45">
        <v>17</v>
      </c>
      <c r="N818" s="45">
        <f t="shared" si="209"/>
        <v>66.640533124264991</v>
      </c>
      <c r="O818" s="18">
        <f t="shared" si="210"/>
        <v>0.26811107303063408</v>
      </c>
      <c r="P818" s="37">
        <f t="shared" si="213"/>
        <v>29.411764705882355</v>
      </c>
      <c r="Q818" s="37">
        <f t="shared" si="214"/>
        <v>2.5313515098772403</v>
      </c>
      <c r="R818" s="37">
        <f t="shared" si="215"/>
        <v>153.13515098772405</v>
      </c>
    </row>
    <row r="819" spans="1:18" x14ac:dyDescent="0.25">
      <c r="A819" s="1" t="s">
        <v>32</v>
      </c>
      <c r="B819" s="1" t="s">
        <v>2982</v>
      </c>
      <c r="C819" s="36">
        <v>25477</v>
      </c>
      <c r="D819" s="43"/>
      <c r="E819" s="43"/>
      <c r="F819" s="6"/>
      <c r="G819" s="44">
        <v>2</v>
      </c>
      <c r="H819" s="44">
        <f>((G819/($C819/100000)))</f>
        <v>7.8502178435451588</v>
      </c>
      <c r="I819" s="14">
        <f>((G819/$C819)/($G$1999/$C$1999))</f>
        <v>0.16404174373716396</v>
      </c>
      <c r="J819" s="49">
        <v>12</v>
      </c>
      <c r="K819" s="49">
        <f t="shared" si="220"/>
        <v>47.101307061270951</v>
      </c>
      <c r="L819" s="50">
        <f t="shared" si="221"/>
        <v>0.27413007473324513</v>
      </c>
      <c r="M819" s="45">
        <v>14</v>
      </c>
      <c r="N819" s="45">
        <f t="shared" si="209"/>
        <v>54.951524904816111</v>
      </c>
      <c r="O819" s="18">
        <f t="shared" si="210"/>
        <v>0.22108334997000906</v>
      </c>
      <c r="P819" s="37">
        <f t="shared" si="213"/>
        <v>0</v>
      </c>
      <c r="Q819" s="37">
        <f t="shared" si="214"/>
        <v>0</v>
      </c>
      <c r="R819" s="37">
        <f t="shared" si="215"/>
        <v>-100</v>
      </c>
    </row>
    <row r="820" spans="1:18" x14ac:dyDescent="0.25">
      <c r="A820" s="1" t="s">
        <v>410</v>
      </c>
      <c r="B820" s="1" t="s">
        <v>2986</v>
      </c>
      <c r="C820" s="36">
        <v>25460</v>
      </c>
      <c r="D820" s="43">
        <v>1</v>
      </c>
      <c r="E820" s="43">
        <f t="shared" ref="E820:E826" si="222">((D820/($C820/100000)))</f>
        <v>3.9277297721916735</v>
      </c>
      <c r="F820" s="6">
        <f t="shared" ref="F820:F826" si="223">((D820/$C820)/(D$1999/$C$1999))</f>
        <v>0.13600324239382028</v>
      </c>
      <c r="G820" s="44">
        <v>1</v>
      </c>
      <c r="H820" s="44">
        <f>((G820/($C820/100000)))</f>
        <v>3.9277297721916735</v>
      </c>
      <c r="I820" s="14">
        <f>((G820/$C820)/($G$1999/$C$1999))</f>
        <v>8.207563835804646E-2</v>
      </c>
      <c r="J820" s="49">
        <v>5</v>
      </c>
      <c r="K820" s="49">
        <f t="shared" si="220"/>
        <v>19.638648860958366</v>
      </c>
      <c r="L820" s="50">
        <f t="shared" si="221"/>
        <v>0.11429713134948427</v>
      </c>
      <c r="M820" s="45">
        <v>7</v>
      </c>
      <c r="N820" s="45">
        <f t="shared" si="209"/>
        <v>27.494108405341713</v>
      </c>
      <c r="O820" s="18">
        <f t="shared" si="210"/>
        <v>0.11061548521574864</v>
      </c>
      <c r="P820" s="37">
        <f t="shared" si="213"/>
        <v>14.285714285714285</v>
      </c>
      <c r="Q820" s="37">
        <f t="shared" si="214"/>
        <v>1.2295135905118022</v>
      </c>
      <c r="R820" s="37">
        <f t="shared" si="215"/>
        <v>22.951359051180219</v>
      </c>
    </row>
    <row r="821" spans="1:18" x14ac:dyDescent="0.25">
      <c r="A821" s="1" t="s">
        <v>1950</v>
      </c>
      <c r="B821" s="1" t="s">
        <v>2956</v>
      </c>
      <c r="C821" s="36">
        <v>25422</v>
      </c>
      <c r="D821" s="43">
        <v>2</v>
      </c>
      <c r="E821" s="43">
        <f t="shared" si="222"/>
        <v>7.8672016363779402</v>
      </c>
      <c r="F821" s="6">
        <f t="shared" si="223"/>
        <v>0.27241307146146365</v>
      </c>
      <c r="G821" s="44">
        <v>2</v>
      </c>
      <c r="H821" s="44">
        <f>((G821/($C821/100000)))</f>
        <v>7.8672016363779402</v>
      </c>
      <c r="I821" s="14">
        <f>((G821/$C821)/($G$1999/$C$1999))</f>
        <v>0.16439664484272384</v>
      </c>
      <c r="J821" s="49">
        <v>17</v>
      </c>
      <c r="K821" s="49">
        <f t="shared" si="220"/>
        <v>66.871213909212486</v>
      </c>
      <c r="L821" s="50">
        <f t="shared" si="221"/>
        <v>0.38919112887014218</v>
      </c>
      <c r="M821" s="45">
        <v>21</v>
      </c>
      <c r="N821" s="45">
        <f t="shared" si="209"/>
        <v>82.60561718196837</v>
      </c>
      <c r="O821" s="18">
        <f t="shared" si="210"/>
        <v>0.33234248921323584</v>
      </c>
      <c r="P821" s="37">
        <f t="shared" si="213"/>
        <v>9.5238095238095237</v>
      </c>
      <c r="Q821" s="37">
        <f t="shared" si="214"/>
        <v>0.81967572700786817</v>
      </c>
      <c r="R821" s="37">
        <f t="shared" si="215"/>
        <v>-18.032427299213182</v>
      </c>
    </row>
    <row r="822" spans="1:18" x14ac:dyDescent="0.25">
      <c r="A822" s="1" t="s">
        <v>759</v>
      </c>
      <c r="B822" s="1" t="s">
        <v>2975</v>
      </c>
      <c r="C822" s="36">
        <v>25418</v>
      </c>
      <c r="D822" s="43">
        <v>3</v>
      </c>
      <c r="E822" s="43">
        <f t="shared" si="222"/>
        <v>11.802659532614681</v>
      </c>
      <c r="F822" s="6">
        <f t="shared" si="223"/>
        <v>0.40868391116688935</v>
      </c>
      <c r="G822" s="44"/>
      <c r="H822" s="44"/>
      <c r="I822" s="14"/>
      <c r="J822" s="49">
        <v>1</v>
      </c>
      <c r="K822" s="49">
        <f t="shared" si="220"/>
        <v>3.9342198442048941</v>
      </c>
      <c r="L822" s="50">
        <f t="shared" si="221"/>
        <v>2.2897198553449283E-2</v>
      </c>
      <c r="M822" s="45">
        <v>4</v>
      </c>
      <c r="N822" s="45">
        <f t="shared" si="209"/>
        <v>15.736879376819576</v>
      </c>
      <c r="O822" s="18">
        <f t="shared" si="210"/>
        <v>6.3313293247596422E-2</v>
      </c>
      <c r="P822" s="37">
        <f t="shared" si="213"/>
        <v>75</v>
      </c>
      <c r="Q822" s="37">
        <f t="shared" si="214"/>
        <v>6.4549463501869617</v>
      </c>
      <c r="R822" s="37">
        <f t="shared" si="215"/>
        <v>545.49463501869616</v>
      </c>
    </row>
    <row r="823" spans="1:18" x14ac:dyDescent="0.25">
      <c r="A823" s="1" t="s">
        <v>438</v>
      </c>
      <c r="B823" s="1" t="s">
        <v>2993</v>
      </c>
      <c r="C823" s="36">
        <v>25375</v>
      </c>
      <c r="D823" s="43">
        <v>5</v>
      </c>
      <c r="E823" s="43">
        <f t="shared" si="222"/>
        <v>19.704433497536947</v>
      </c>
      <c r="F823" s="6">
        <f t="shared" si="223"/>
        <v>0.68229409878752012</v>
      </c>
      <c r="G823" s="44">
        <v>7</v>
      </c>
      <c r="H823" s="44">
        <f t="shared" ref="H823:H828" si="224">((G823/($C823/100000)))</f>
        <v>27.586206896551726</v>
      </c>
      <c r="I823" s="14">
        <f t="shared" ref="I823:I828" si="225">((G823/$C823)/($G$1999/$C$1999))</f>
        <v>0.5764540007161002</v>
      </c>
      <c r="J823" s="49">
        <v>19</v>
      </c>
      <c r="K823" s="49">
        <f t="shared" si="220"/>
        <v>74.876847290640399</v>
      </c>
      <c r="L823" s="50">
        <f t="shared" si="221"/>
        <v>0.4357839946325085</v>
      </c>
      <c r="M823" s="45">
        <v>31</v>
      </c>
      <c r="N823" s="45">
        <f t="shared" si="209"/>
        <v>122.16748768472908</v>
      </c>
      <c r="O823" s="18">
        <f t="shared" si="210"/>
        <v>0.49150951646098107</v>
      </c>
      <c r="P823" s="37">
        <f t="shared" si="213"/>
        <v>16.129032258064516</v>
      </c>
      <c r="Q823" s="37">
        <f t="shared" si="214"/>
        <v>1.3881605054165509</v>
      </c>
      <c r="R823" s="37">
        <f t="shared" si="215"/>
        <v>38.816050541655088</v>
      </c>
    </row>
    <row r="824" spans="1:18" x14ac:dyDescent="0.25">
      <c r="A824" s="1" t="s">
        <v>1794</v>
      </c>
      <c r="B824" s="1" t="s">
        <v>2933</v>
      </c>
      <c r="C824" s="36">
        <v>25352</v>
      </c>
      <c r="D824" s="43">
        <v>2</v>
      </c>
      <c r="E824" s="43">
        <f t="shared" si="222"/>
        <v>7.8889239507731137</v>
      </c>
      <c r="F824" s="6">
        <f t="shared" si="223"/>
        <v>0.27316523756284827</v>
      </c>
      <c r="G824" s="44">
        <v>1</v>
      </c>
      <c r="H824" s="44">
        <f t="shared" si="224"/>
        <v>3.9444619753865569</v>
      </c>
      <c r="I824" s="14">
        <f t="shared" si="225"/>
        <v>8.2425282131424069E-2</v>
      </c>
      <c r="J824" s="49">
        <v>5</v>
      </c>
      <c r="K824" s="49">
        <f t="shared" si="220"/>
        <v>19.722309876932783</v>
      </c>
      <c r="L824" s="50">
        <f t="shared" si="221"/>
        <v>0.11478403929306838</v>
      </c>
      <c r="M824" s="45">
        <v>8</v>
      </c>
      <c r="N824" s="45">
        <f t="shared" si="209"/>
        <v>31.555695803092455</v>
      </c>
      <c r="O824" s="18">
        <f t="shared" si="210"/>
        <v>0.12695623917382501</v>
      </c>
      <c r="P824" s="37">
        <f t="shared" si="213"/>
        <v>25</v>
      </c>
      <c r="Q824" s="37">
        <f t="shared" si="214"/>
        <v>2.1516487833956539</v>
      </c>
      <c r="R824" s="37">
        <f t="shared" si="215"/>
        <v>115.16487833956539</v>
      </c>
    </row>
    <row r="825" spans="1:18" x14ac:dyDescent="0.25">
      <c r="A825" s="1" t="s">
        <v>1113</v>
      </c>
      <c r="B825" s="1" t="s">
        <v>2980</v>
      </c>
      <c r="C825" s="36">
        <v>25179</v>
      </c>
      <c r="D825" s="43">
        <v>3</v>
      </c>
      <c r="E825" s="43">
        <f t="shared" si="222"/>
        <v>11.914690813773381</v>
      </c>
      <c r="F825" s="6">
        <f t="shared" si="223"/>
        <v>0.41256315397910931</v>
      </c>
      <c r="G825" s="44">
        <v>5</v>
      </c>
      <c r="H825" s="44">
        <f t="shared" si="224"/>
        <v>19.857818022955637</v>
      </c>
      <c r="I825" s="14">
        <f t="shared" si="225"/>
        <v>0.41495805087490828</v>
      </c>
      <c r="J825" s="49">
        <v>13</v>
      </c>
      <c r="K825" s="49">
        <f t="shared" si="220"/>
        <v>51.630326859684658</v>
      </c>
      <c r="L825" s="50">
        <f t="shared" si="221"/>
        <v>0.30048901492555147</v>
      </c>
      <c r="M825" s="45">
        <v>21</v>
      </c>
      <c r="N825" s="45">
        <f t="shared" si="209"/>
        <v>83.402835696413675</v>
      </c>
      <c r="O825" s="18">
        <f t="shared" si="210"/>
        <v>0.33554989319587275</v>
      </c>
      <c r="P825" s="37">
        <f t="shared" si="213"/>
        <v>14.285714285714285</v>
      </c>
      <c r="Q825" s="37">
        <f t="shared" si="214"/>
        <v>1.2295135905118022</v>
      </c>
      <c r="R825" s="37">
        <f t="shared" si="215"/>
        <v>22.951359051180219</v>
      </c>
    </row>
    <row r="826" spans="1:18" x14ac:dyDescent="0.25">
      <c r="A826" s="1" t="s">
        <v>1590</v>
      </c>
      <c r="B826" s="1" t="s">
        <v>2972</v>
      </c>
      <c r="C826" s="36">
        <v>25174</v>
      </c>
      <c r="D826" s="43">
        <v>2</v>
      </c>
      <c r="E826" s="43">
        <f t="shared" si="222"/>
        <v>7.944704854214665</v>
      </c>
      <c r="F826" s="6">
        <f t="shared" si="223"/>
        <v>0.275096730860941</v>
      </c>
      <c r="G826" s="44">
        <v>16</v>
      </c>
      <c r="H826" s="44">
        <f t="shared" si="224"/>
        <v>63.55763883371732</v>
      </c>
      <c r="I826" s="14">
        <f t="shared" si="225"/>
        <v>1.328129500338993</v>
      </c>
      <c r="J826" s="49">
        <v>16</v>
      </c>
      <c r="K826" s="49">
        <f t="shared" si="220"/>
        <v>63.55763883371732</v>
      </c>
      <c r="L826" s="50">
        <f t="shared" si="221"/>
        <v>0.3699060890325408</v>
      </c>
      <c r="M826" s="45">
        <v>34</v>
      </c>
      <c r="N826" s="45">
        <f t="shared" si="209"/>
        <v>135.05998252164932</v>
      </c>
      <c r="O826" s="18">
        <f t="shared" si="210"/>
        <v>0.54337915889500876</v>
      </c>
      <c r="P826" s="37">
        <f t="shared" si="213"/>
        <v>5.8823529411764701</v>
      </c>
      <c r="Q826" s="37">
        <f t="shared" si="214"/>
        <v>0.50627030197544798</v>
      </c>
      <c r="R826" s="37">
        <f t="shared" si="215"/>
        <v>-49.372969802455202</v>
      </c>
    </row>
    <row r="827" spans="1:18" x14ac:dyDescent="0.25">
      <c r="A827" s="1" t="s">
        <v>1756</v>
      </c>
      <c r="B827" s="1" t="s">
        <v>2981</v>
      </c>
      <c r="C827" s="36">
        <v>25159</v>
      </c>
      <c r="D827" s="43"/>
      <c r="E827" s="43"/>
      <c r="F827" s="6"/>
      <c r="G827" s="44">
        <v>5</v>
      </c>
      <c r="H827" s="44">
        <f t="shared" si="224"/>
        <v>19.873603879327479</v>
      </c>
      <c r="I827" s="14">
        <f t="shared" si="225"/>
        <v>0.4152879193520933</v>
      </c>
      <c r="J827" s="49">
        <v>2</v>
      </c>
      <c r="K827" s="49">
        <f t="shared" si="220"/>
        <v>7.9494415517309918</v>
      </c>
      <c r="L827" s="50">
        <f t="shared" si="221"/>
        <v>4.6265828755640039E-2</v>
      </c>
      <c r="M827" s="45">
        <v>7</v>
      </c>
      <c r="N827" s="45">
        <f t="shared" si="209"/>
        <v>27.823045431058471</v>
      </c>
      <c r="O827" s="18">
        <f t="shared" si="210"/>
        <v>0.11193887887407926</v>
      </c>
      <c r="P827" s="37">
        <f t="shared" si="213"/>
        <v>0</v>
      </c>
      <c r="Q827" s="37">
        <f t="shared" si="214"/>
        <v>0</v>
      </c>
      <c r="R827" s="37">
        <f t="shared" si="215"/>
        <v>-100</v>
      </c>
    </row>
    <row r="828" spans="1:18" x14ac:dyDescent="0.25">
      <c r="A828" s="1" t="s">
        <v>1666</v>
      </c>
      <c r="B828" s="1" t="s">
        <v>2966</v>
      </c>
      <c r="C828" s="36">
        <v>25040</v>
      </c>
      <c r="D828" s="43">
        <v>3</v>
      </c>
      <c r="E828" s="43">
        <f>((D828/($C828/100000)))</f>
        <v>11.980830670926517</v>
      </c>
      <c r="F828" s="6">
        <f>((D828/$C828)/(D$1999/$C$1999))</f>
        <v>0.41485334081629366</v>
      </c>
      <c r="G828" s="44">
        <v>5</v>
      </c>
      <c r="H828" s="44">
        <f t="shared" si="224"/>
        <v>19.968051118210862</v>
      </c>
      <c r="I828" s="14">
        <f t="shared" si="225"/>
        <v>0.41726153206786398</v>
      </c>
      <c r="J828" s="49">
        <v>16</v>
      </c>
      <c r="K828" s="49">
        <f t="shared" si="220"/>
        <v>63.897763578274756</v>
      </c>
      <c r="L828" s="50">
        <f t="shared" si="221"/>
        <v>0.37188561842273093</v>
      </c>
      <c r="M828" s="45">
        <v>24</v>
      </c>
      <c r="N828" s="45">
        <f t="shared" si="209"/>
        <v>95.846645367412137</v>
      </c>
      <c r="O828" s="18">
        <f t="shared" si="210"/>
        <v>0.3856143660784519</v>
      </c>
      <c r="P828" s="37">
        <f t="shared" si="213"/>
        <v>12.5</v>
      </c>
      <c r="Q828" s="37">
        <f t="shared" si="214"/>
        <v>1.075824391697827</v>
      </c>
      <c r="R828" s="37">
        <f t="shared" si="215"/>
        <v>7.5824391697826954</v>
      </c>
    </row>
    <row r="829" spans="1:18" x14ac:dyDescent="0.25">
      <c r="A829" s="1" t="s">
        <v>186</v>
      </c>
      <c r="B829" s="1" t="s">
        <v>2987</v>
      </c>
      <c r="C829" s="36">
        <v>25001</v>
      </c>
      <c r="D829" s="43">
        <v>1</v>
      </c>
      <c r="E829" s="43">
        <f>((D829/($C829/100000)))</f>
        <v>3.9998400063997437</v>
      </c>
      <c r="F829" s="6">
        <f>((D829/$C829)/(D$1999/$C$1999))</f>
        <v>0.13850016204738466</v>
      </c>
      <c r="G829" s="44"/>
      <c r="H829" s="44"/>
      <c r="I829" s="14"/>
      <c r="J829" s="49">
        <v>1</v>
      </c>
      <c r="K829" s="49">
        <f t="shared" si="220"/>
        <v>3.9998400063997437</v>
      </c>
      <c r="L829" s="50">
        <f t="shared" si="221"/>
        <v>2.3279108548920995E-2</v>
      </c>
      <c r="M829" s="45">
        <v>2</v>
      </c>
      <c r="N829" s="45">
        <f t="shared" si="209"/>
        <v>7.9996800127994874</v>
      </c>
      <c r="O829" s="18">
        <f t="shared" si="210"/>
        <v>3.2184658369013353E-2</v>
      </c>
      <c r="P829" s="37">
        <f t="shared" si="213"/>
        <v>50</v>
      </c>
      <c r="Q829" s="37">
        <f t="shared" si="214"/>
        <v>4.3032975667913078</v>
      </c>
      <c r="R829" s="37">
        <f t="shared" si="215"/>
        <v>330.32975667913081</v>
      </c>
    </row>
    <row r="830" spans="1:18" x14ac:dyDescent="0.25">
      <c r="A830" s="1" t="s">
        <v>1678</v>
      </c>
      <c r="B830" s="1" t="s">
        <v>2959</v>
      </c>
      <c r="C830" s="36">
        <v>24958</v>
      </c>
      <c r="D830" s="43">
        <v>3</v>
      </c>
      <c r="E830" s="43">
        <f>((D830/($C830/100000)))</f>
        <v>12.020193925795336</v>
      </c>
      <c r="F830" s="6">
        <f>((D830/$C830)/(D$1999/$C$1999))</f>
        <v>0.41621634962897641</v>
      </c>
      <c r="G830" s="44">
        <v>3</v>
      </c>
      <c r="H830" s="44">
        <f t="shared" ref="H830:H841" si="226">((G830/($C830/100000)))</f>
        <v>12.020193925795336</v>
      </c>
      <c r="I830" s="14">
        <f t="shared" ref="I830:I841" si="227">((G830/$C830)/($G$1999/$C$1999))</f>
        <v>0.25117947182416817</v>
      </c>
      <c r="J830" s="49">
        <v>7</v>
      </c>
      <c r="K830" s="49">
        <f t="shared" si="220"/>
        <v>28.047119160189119</v>
      </c>
      <c r="L830" s="50">
        <f t="shared" si="221"/>
        <v>0.16323451197295524</v>
      </c>
      <c r="M830" s="45">
        <v>13</v>
      </c>
      <c r="N830" s="45">
        <f t="shared" si="209"/>
        <v>52.087507011779792</v>
      </c>
      <c r="O830" s="18">
        <f t="shared" si="210"/>
        <v>0.20956070940155738</v>
      </c>
      <c r="P830" s="37">
        <f t="shared" si="213"/>
        <v>23.076923076923077</v>
      </c>
      <c r="Q830" s="37">
        <f t="shared" si="214"/>
        <v>1.9861373385190653</v>
      </c>
      <c r="R830" s="37">
        <f t="shared" si="215"/>
        <v>98.613733851906531</v>
      </c>
    </row>
    <row r="831" spans="1:18" x14ac:dyDescent="0.25">
      <c r="A831" s="1" t="s">
        <v>266</v>
      </c>
      <c r="B831" s="1" t="s">
        <v>2992</v>
      </c>
      <c r="C831" s="36">
        <v>24946</v>
      </c>
      <c r="D831" s="43">
        <v>13</v>
      </c>
      <c r="E831" s="43">
        <f>((D831/($C831/100000)))</f>
        <v>52.112563136374568</v>
      </c>
      <c r="F831" s="6">
        <f>((D831/$C831)/(D$1999/$C$1999))</f>
        <v>1.8044717857575017</v>
      </c>
      <c r="G831" s="44">
        <v>3</v>
      </c>
      <c r="H831" s="44">
        <f t="shared" si="226"/>
        <v>12.025976108394133</v>
      </c>
      <c r="I831" s="14">
        <f t="shared" si="227"/>
        <v>0.25130029895725126</v>
      </c>
      <c r="J831" s="49">
        <v>54</v>
      </c>
      <c r="K831" s="49">
        <f t="shared" si="220"/>
        <v>216.46756995109436</v>
      </c>
      <c r="L831" s="50">
        <f t="shared" si="221"/>
        <v>1.2598434062737507</v>
      </c>
      <c r="M831" s="45">
        <v>70</v>
      </c>
      <c r="N831" s="45">
        <f t="shared" si="209"/>
        <v>280.6061091958631</v>
      </c>
      <c r="O831" s="18">
        <f t="shared" si="210"/>
        <v>1.1289466261496675</v>
      </c>
      <c r="P831" s="37">
        <f t="shared" si="213"/>
        <v>18.571428571428573</v>
      </c>
      <c r="Q831" s="37">
        <f t="shared" si="214"/>
        <v>1.5983676676653431</v>
      </c>
      <c r="R831" s="37">
        <f t="shared" si="215"/>
        <v>59.836766766534311</v>
      </c>
    </row>
    <row r="832" spans="1:18" x14ac:dyDescent="0.25">
      <c r="A832" s="1" t="s">
        <v>787</v>
      </c>
      <c r="B832" s="1" t="s">
        <v>2965</v>
      </c>
      <c r="C832" s="36">
        <v>24911</v>
      </c>
      <c r="D832" s="43"/>
      <c r="E832" s="43"/>
      <c r="F832" s="6"/>
      <c r="G832" s="44">
        <v>4</v>
      </c>
      <c r="H832" s="44">
        <f t="shared" si="226"/>
        <v>16.057163502067361</v>
      </c>
      <c r="I832" s="14">
        <f t="shared" si="227"/>
        <v>0.33553783510832375</v>
      </c>
      <c r="J832" s="49">
        <v>28</v>
      </c>
      <c r="K832" s="49">
        <f t="shared" si="220"/>
        <v>112.40014451447152</v>
      </c>
      <c r="L832" s="50">
        <f t="shared" si="221"/>
        <v>0.65416995701834812</v>
      </c>
      <c r="M832" s="45">
        <v>32</v>
      </c>
      <c r="N832" s="45">
        <f t="shared" si="209"/>
        <v>128.45730801653889</v>
      </c>
      <c r="O832" s="18">
        <f t="shared" si="210"/>
        <v>0.51681499346229565</v>
      </c>
      <c r="P832" s="37">
        <f t="shared" si="213"/>
        <v>0</v>
      </c>
      <c r="Q832" s="37">
        <f t="shared" si="214"/>
        <v>0</v>
      </c>
      <c r="R832" s="37">
        <f t="shared" si="215"/>
        <v>-100</v>
      </c>
    </row>
    <row r="833" spans="1:18" x14ac:dyDescent="0.25">
      <c r="A833" s="1" t="s">
        <v>1479</v>
      </c>
      <c r="B833" s="1" t="s">
        <v>2973</v>
      </c>
      <c r="C833" s="36">
        <v>24900</v>
      </c>
      <c r="D833" s="43">
        <v>5</v>
      </c>
      <c r="E833" s="43">
        <f>((D833/($C833/100000)))</f>
        <v>20.080321285140563</v>
      </c>
      <c r="F833" s="6">
        <f>((D833/$C833)/(D$1999/$C$1999))</f>
        <v>0.69530974926639855</v>
      </c>
      <c r="G833" s="44">
        <v>12</v>
      </c>
      <c r="H833" s="44">
        <f t="shared" si="226"/>
        <v>48.192771084337352</v>
      </c>
      <c r="I833" s="14">
        <f t="shared" si="227"/>
        <v>1.0070581940221026</v>
      </c>
      <c r="J833" s="49">
        <v>20</v>
      </c>
      <c r="K833" s="49">
        <f t="shared" si="220"/>
        <v>80.321285140562253</v>
      </c>
      <c r="L833" s="50">
        <f t="shared" si="221"/>
        <v>0.4674706769731517</v>
      </c>
      <c r="M833" s="45">
        <v>37</v>
      </c>
      <c r="N833" s="45">
        <f t="shared" si="209"/>
        <v>148.59437751004018</v>
      </c>
      <c r="O833" s="18">
        <f t="shared" si="210"/>
        <v>0.59783132176098408</v>
      </c>
      <c r="P833" s="37">
        <f t="shared" si="213"/>
        <v>13.513513513513514</v>
      </c>
      <c r="Q833" s="37">
        <f t="shared" si="214"/>
        <v>1.1630533964300833</v>
      </c>
      <c r="R833" s="37">
        <f t="shared" si="215"/>
        <v>16.305339643008331</v>
      </c>
    </row>
    <row r="834" spans="1:18" x14ac:dyDescent="0.25">
      <c r="A834" s="1" t="s">
        <v>1740</v>
      </c>
      <c r="B834" s="1" t="s">
        <v>2978</v>
      </c>
      <c r="C834" s="36">
        <v>24849</v>
      </c>
      <c r="D834" s="43">
        <v>13</v>
      </c>
      <c r="E834" s="43">
        <f>((D834/($C834/100000)))</f>
        <v>52.315988570968656</v>
      </c>
      <c r="F834" s="6">
        <f>((D834/$C834)/(D$1999/$C$1999))</f>
        <v>1.8115156814160183</v>
      </c>
      <c r="G834" s="44">
        <v>7</v>
      </c>
      <c r="H834" s="44">
        <f t="shared" si="226"/>
        <v>28.170147692060045</v>
      </c>
      <c r="I834" s="14">
        <f t="shared" si="227"/>
        <v>0.58865629474711423</v>
      </c>
      <c r="J834" s="49">
        <v>18</v>
      </c>
      <c r="K834" s="49">
        <f t="shared" si="220"/>
        <v>72.437522636725831</v>
      </c>
      <c r="L834" s="50">
        <f t="shared" si="221"/>
        <v>0.42158710092834034</v>
      </c>
      <c r="M834" s="45">
        <v>38</v>
      </c>
      <c r="N834" s="45">
        <f t="shared" si="209"/>
        <v>152.92365889975451</v>
      </c>
      <c r="O834" s="18">
        <f t="shared" si="210"/>
        <v>0.61524907375710713</v>
      </c>
      <c r="P834" s="37">
        <f t="shared" si="213"/>
        <v>34.210526315789473</v>
      </c>
      <c r="Q834" s="37">
        <f t="shared" si="214"/>
        <v>2.9443614930677371</v>
      </c>
      <c r="R834" s="37">
        <f t="shared" si="215"/>
        <v>194.4361493067737</v>
      </c>
    </row>
    <row r="835" spans="1:18" x14ac:dyDescent="0.25">
      <c r="A835" s="1" t="s">
        <v>1958</v>
      </c>
      <c r="B835" s="1" t="s">
        <v>2990</v>
      </c>
      <c r="C835" s="36">
        <v>24847</v>
      </c>
      <c r="D835" s="43"/>
      <c r="E835" s="43"/>
      <c r="F835" s="6"/>
      <c r="G835" s="44">
        <v>2</v>
      </c>
      <c r="H835" s="44">
        <f t="shared" si="226"/>
        <v>8.0492614802591866</v>
      </c>
      <c r="I835" s="14">
        <f t="shared" si="227"/>
        <v>0.16820105063757099</v>
      </c>
      <c r="J835" s="49">
        <v>2</v>
      </c>
      <c r="K835" s="49">
        <f t="shared" si="220"/>
        <v>8.0492614802591866</v>
      </c>
      <c r="L835" s="50">
        <f t="shared" si="221"/>
        <v>4.6846781730717907E-2</v>
      </c>
      <c r="M835" s="45">
        <v>4</v>
      </c>
      <c r="N835" s="45">
        <f t="shared" si="209"/>
        <v>16.098522960518373</v>
      </c>
      <c r="O835" s="18">
        <f t="shared" si="210"/>
        <v>6.4768273343558821E-2</v>
      </c>
      <c r="P835" s="37">
        <f t="shared" si="213"/>
        <v>0</v>
      </c>
      <c r="Q835" s="37">
        <f t="shared" si="214"/>
        <v>0</v>
      </c>
      <c r="R835" s="37">
        <f t="shared" si="215"/>
        <v>-100</v>
      </c>
    </row>
    <row r="836" spans="1:18" x14ac:dyDescent="0.25">
      <c r="A836" s="1" t="s">
        <v>473</v>
      </c>
      <c r="B836" s="1" t="s">
        <v>3003</v>
      </c>
      <c r="C836" s="36">
        <v>24796</v>
      </c>
      <c r="D836" s="43">
        <v>5</v>
      </c>
      <c r="E836" s="43">
        <f>((D836/($C836/100000)))</f>
        <v>20.164542668172285</v>
      </c>
      <c r="F836" s="6">
        <f>((D836/$C836)/(D$1999/$C$1999))</f>
        <v>0.6982260347125876</v>
      </c>
      <c r="G836" s="44">
        <v>8</v>
      </c>
      <c r="H836" s="44">
        <f t="shared" si="226"/>
        <v>32.263268269075652</v>
      </c>
      <c r="I836" s="14">
        <f t="shared" si="227"/>
        <v>0.67418801503334824</v>
      </c>
      <c r="J836" s="49">
        <v>5</v>
      </c>
      <c r="K836" s="49">
        <f t="shared" si="220"/>
        <v>20.164542668172285</v>
      </c>
      <c r="L836" s="50">
        <f t="shared" si="221"/>
        <v>0.11735783852870904</v>
      </c>
      <c r="M836" s="45">
        <v>18</v>
      </c>
      <c r="N836" s="45">
        <f t="shared" si="209"/>
        <v>72.592353605420229</v>
      </c>
      <c r="O836" s="18">
        <f t="shared" si="210"/>
        <v>0.29205669442463811</v>
      </c>
      <c r="P836" s="37">
        <f t="shared" si="213"/>
        <v>27.777777777777779</v>
      </c>
      <c r="Q836" s="37">
        <f t="shared" si="214"/>
        <v>2.3907208704396155</v>
      </c>
      <c r="R836" s="37">
        <f t="shared" si="215"/>
        <v>139.07208704396155</v>
      </c>
    </row>
    <row r="837" spans="1:18" x14ac:dyDescent="0.25">
      <c r="A837" s="1" t="s">
        <v>291</v>
      </c>
      <c r="B837" s="1" t="s">
        <v>2975</v>
      </c>
      <c r="C837" s="36">
        <v>24758</v>
      </c>
      <c r="D837" s="43">
        <v>1</v>
      </c>
      <c r="E837" s="43">
        <f>((D837/($C837/100000)))</f>
        <v>4.0390984732207773</v>
      </c>
      <c r="F837" s="6">
        <f>((D837/$C837)/(D$1999/$C$1999))</f>
        <v>0.13985954242453608</v>
      </c>
      <c r="G837" s="44">
        <v>20</v>
      </c>
      <c r="H837" s="44">
        <f t="shared" si="226"/>
        <v>80.781969464415539</v>
      </c>
      <c r="I837" s="14">
        <f t="shared" si="227"/>
        <v>1.6880569937764465</v>
      </c>
      <c r="J837" s="49">
        <v>13</v>
      </c>
      <c r="K837" s="49">
        <f t="shared" si="220"/>
        <v>52.508280151870103</v>
      </c>
      <c r="L837" s="50">
        <f t="shared" si="221"/>
        <v>0.30559871180266823</v>
      </c>
      <c r="M837" s="45">
        <v>34</v>
      </c>
      <c r="N837" s="45">
        <f t="shared" si="209"/>
        <v>137.32934808950642</v>
      </c>
      <c r="O837" s="18">
        <f t="shared" si="210"/>
        <v>0.5525093685282717</v>
      </c>
      <c r="P837" s="37">
        <f t="shared" si="213"/>
        <v>2.9411764705882351</v>
      </c>
      <c r="Q837" s="37">
        <f t="shared" si="214"/>
        <v>0.25313515098772399</v>
      </c>
      <c r="R837" s="37">
        <f t="shared" si="215"/>
        <v>-74.686484901227601</v>
      </c>
    </row>
    <row r="838" spans="1:18" x14ac:dyDescent="0.25">
      <c r="A838" s="1" t="s">
        <v>31</v>
      </c>
      <c r="B838" s="1" t="s">
        <v>2790</v>
      </c>
      <c r="C838" s="36">
        <v>24705</v>
      </c>
      <c r="D838" s="43"/>
      <c r="E838" s="43"/>
      <c r="F838" s="6"/>
      <c r="G838" s="44">
        <v>14</v>
      </c>
      <c r="H838" s="44">
        <f t="shared" si="226"/>
        <v>56.668690548471972</v>
      </c>
      <c r="I838" s="14">
        <f t="shared" si="227"/>
        <v>1.1841748850978377</v>
      </c>
      <c r="J838" s="49">
        <v>18</v>
      </c>
      <c r="K838" s="49">
        <f t="shared" si="220"/>
        <v>72.859744990892537</v>
      </c>
      <c r="L838" s="50">
        <f t="shared" si="221"/>
        <v>0.42404443922154744</v>
      </c>
      <c r="M838" s="45">
        <v>32</v>
      </c>
      <c r="N838" s="45">
        <f t="shared" si="209"/>
        <v>129.52843553936449</v>
      </c>
      <c r="O838" s="18">
        <f t="shared" si="210"/>
        <v>0.52112440000563631</v>
      </c>
      <c r="P838" s="37">
        <f t="shared" si="213"/>
        <v>0</v>
      </c>
      <c r="Q838" s="37">
        <f t="shared" si="214"/>
        <v>0</v>
      </c>
      <c r="R838" s="37">
        <f t="shared" si="215"/>
        <v>-100</v>
      </c>
    </row>
    <row r="839" spans="1:18" x14ac:dyDescent="0.25">
      <c r="A839" s="1" t="s">
        <v>1671</v>
      </c>
      <c r="B839" s="1" t="s">
        <v>3008</v>
      </c>
      <c r="C839" s="36">
        <v>24692</v>
      </c>
      <c r="D839" s="43"/>
      <c r="E839" s="43"/>
      <c r="F839" s="6"/>
      <c r="G839" s="44">
        <v>11</v>
      </c>
      <c r="H839" s="44">
        <f t="shared" si="226"/>
        <v>44.548841730115015</v>
      </c>
      <c r="I839" s="14">
        <f t="shared" si="227"/>
        <v>0.93091297904400194</v>
      </c>
      <c r="J839" s="49">
        <v>11</v>
      </c>
      <c r="K839" s="49">
        <f t="shared" ref="K839:K870" si="228">((J839/($C839/100000)))</f>
        <v>44.548841730115015</v>
      </c>
      <c r="L839" s="50">
        <f t="shared" si="221"/>
        <v>0.2592747011642359</v>
      </c>
      <c r="M839" s="45">
        <v>22</v>
      </c>
      <c r="N839" s="45">
        <f t="shared" ref="N839:N902" si="229">((M839/($C839/100000)))</f>
        <v>89.09768346023003</v>
      </c>
      <c r="O839" s="18">
        <f t="shared" ref="O839:O902" si="230">((M839/$C839)/($M$1999/$C$1999))</f>
        <v>0.35846165084726767</v>
      </c>
      <c r="P839" s="37">
        <f t="shared" si="213"/>
        <v>0</v>
      </c>
      <c r="Q839" s="37">
        <f t="shared" si="214"/>
        <v>0</v>
      </c>
      <c r="R839" s="37">
        <f t="shared" si="215"/>
        <v>-100</v>
      </c>
    </row>
    <row r="840" spans="1:18" x14ac:dyDescent="0.25">
      <c r="A840" s="1" t="s">
        <v>559</v>
      </c>
      <c r="B840" s="1" t="s">
        <v>2998</v>
      </c>
      <c r="C840" s="36">
        <v>24685</v>
      </c>
      <c r="D840" s="43">
        <v>1</v>
      </c>
      <c r="E840" s="43">
        <f>((D840/($C840/100000)))</f>
        <v>4.0510431436094789</v>
      </c>
      <c r="F840" s="6">
        <f>((D840/$C840)/(D$1999/$C$1999))</f>
        <v>0.1402731436640334</v>
      </c>
      <c r="G840" s="44">
        <v>1</v>
      </c>
      <c r="H840" s="44">
        <f t="shared" si="226"/>
        <v>4.0510431436094789</v>
      </c>
      <c r="I840" s="14">
        <f t="shared" si="227"/>
        <v>8.465245098626141E-2</v>
      </c>
      <c r="J840" s="49">
        <v>11</v>
      </c>
      <c r="K840" s="49">
        <f t="shared" si="228"/>
        <v>44.561474579704274</v>
      </c>
      <c r="L840" s="50">
        <f t="shared" si="221"/>
        <v>0.25934822447426825</v>
      </c>
      <c r="M840" s="45">
        <v>13</v>
      </c>
      <c r="N840" s="45">
        <f t="shared" si="229"/>
        <v>52.663560866923227</v>
      </c>
      <c r="O840" s="18">
        <f t="shared" si="230"/>
        <v>0.21187831416828312</v>
      </c>
      <c r="P840" s="37">
        <f t="shared" ref="P840:P903" si="231">D840/M840*100</f>
        <v>7.6923076923076925</v>
      </c>
      <c r="Q840" s="37">
        <f t="shared" ref="Q840:Q903" si="232">P840/$P$1999</f>
        <v>0.66204577950635513</v>
      </c>
      <c r="R840" s="37">
        <f t="shared" ref="R840:R903" si="233">(Q840-1)*100</f>
        <v>-33.79542204936449</v>
      </c>
    </row>
    <row r="841" spans="1:18" x14ac:dyDescent="0.25">
      <c r="A841" s="1" t="s">
        <v>1014</v>
      </c>
      <c r="B841" s="1" t="s">
        <v>2988</v>
      </c>
      <c r="C841" s="36">
        <v>24519</v>
      </c>
      <c r="D841" s="43">
        <v>2</v>
      </c>
      <c r="E841" s="43">
        <f>((D841/($C841/100000)))</f>
        <v>8.1569395162934875</v>
      </c>
      <c r="F841" s="6">
        <f>((D841/$C841)/(D$1999/$C$1999))</f>
        <v>0.28244565857878906</v>
      </c>
      <c r="G841" s="44">
        <v>2</v>
      </c>
      <c r="H841" s="44">
        <f t="shared" si="226"/>
        <v>8.1569395162934875</v>
      </c>
      <c r="I841" s="14">
        <f t="shared" si="227"/>
        <v>0.17045114014404036</v>
      </c>
      <c r="J841" s="49">
        <v>15</v>
      </c>
      <c r="K841" s="49">
        <f t="shared" si="228"/>
        <v>61.177046372201154</v>
      </c>
      <c r="L841" s="50">
        <f t="shared" si="221"/>
        <v>0.35605101727124305</v>
      </c>
      <c r="M841" s="45">
        <v>19</v>
      </c>
      <c r="N841" s="45">
        <f t="shared" si="229"/>
        <v>77.490925404788129</v>
      </c>
      <c r="O841" s="18">
        <f t="shared" si="230"/>
        <v>0.3117648402012797</v>
      </c>
      <c r="P841" s="37">
        <f t="shared" si="231"/>
        <v>10.526315789473683</v>
      </c>
      <c r="Q841" s="37">
        <f t="shared" si="232"/>
        <v>0.90595738248238056</v>
      </c>
      <c r="R841" s="37">
        <f t="shared" si="233"/>
        <v>-9.4042617517619433</v>
      </c>
    </row>
    <row r="842" spans="1:18" x14ac:dyDescent="0.25">
      <c r="A842" s="1" t="s">
        <v>1566</v>
      </c>
      <c r="B842" s="1" t="s">
        <v>2359</v>
      </c>
      <c r="C842" s="36">
        <v>24504</v>
      </c>
      <c r="D842" s="43">
        <v>1</v>
      </c>
      <c r="E842" s="43">
        <f>((D842/($C842/100000)))</f>
        <v>4.0809663728370875</v>
      </c>
      <c r="F842" s="6">
        <f>((D842/$C842)/(D$1999/$C$1999))</f>
        <v>0.14130927813200556</v>
      </c>
      <c r="G842" s="44"/>
      <c r="H842" s="44"/>
      <c r="I842" s="14"/>
      <c r="J842" s="49"/>
      <c r="K842" s="49"/>
      <c r="L842" s="50"/>
      <c r="M842" s="45">
        <v>1</v>
      </c>
      <c r="N842" s="45">
        <f t="shared" si="229"/>
        <v>4.0809663728370875</v>
      </c>
      <c r="O842" s="18">
        <f t="shared" si="230"/>
        <v>1.6418720288191784E-2</v>
      </c>
      <c r="P842" s="37">
        <f t="shared" si="231"/>
        <v>100</v>
      </c>
      <c r="Q842" s="37">
        <f t="shared" si="232"/>
        <v>8.6065951335826156</v>
      </c>
      <c r="R842" s="37">
        <f t="shared" si="233"/>
        <v>760.65951335826162</v>
      </c>
    </row>
    <row r="843" spans="1:18" x14ac:dyDescent="0.25">
      <c r="A843" s="1" t="s">
        <v>1760</v>
      </c>
      <c r="B843" s="1" t="s">
        <v>2963</v>
      </c>
      <c r="C843" s="36">
        <v>24470</v>
      </c>
      <c r="D843" s="43"/>
      <c r="E843" s="43"/>
      <c r="F843" s="6"/>
      <c r="G843" s="44">
        <v>3</v>
      </c>
      <c r="H843" s="44">
        <f>((G843/($C843/100000)))</f>
        <v>12.259910093992644</v>
      </c>
      <c r="I843" s="14">
        <f>((G843/$C843)/($G$1999/$C$1999))</f>
        <v>0.25618869055118876</v>
      </c>
      <c r="J843" s="49">
        <v>2</v>
      </c>
      <c r="K843" s="49">
        <f>((J843/($C843/100000)))</f>
        <v>8.1732733959950963</v>
      </c>
      <c r="L843" s="50">
        <f>((J843/$C843)/($J$1999/$C$1999))</f>
        <v>4.7568532311530354E-2</v>
      </c>
      <c r="M843" s="45">
        <v>5</v>
      </c>
      <c r="N843" s="45">
        <f t="shared" si="229"/>
        <v>20.433183489987741</v>
      </c>
      <c r="O843" s="18">
        <f t="shared" si="230"/>
        <v>8.2207666927227516E-2</v>
      </c>
      <c r="P843" s="37">
        <f t="shared" si="231"/>
        <v>0</v>
      </c>
      <c r="Q843" s="37">
        <f t="shared" si="232"/>
        <v>0</v>
      </c>
      <c r="R843" s="37">
        <f t="shared" si="233"/>
        <v>-100</v>
      </c>
    </row>
    <row r="844" spans="1:18" x14ac:dyDescent="0.25">
      <c r="A844" s="1" t="s">
        <v>1789</v>
      </c>
      <c r="B844" s="1" t="s">
        <v>2954</v>
      </c>
      <c r="C844" s="36">
        <v>24459</v>
      </c>
      <c r="D844" s="43">
        <v>2</v>
      </c>
      <c r="E844" s="43">
        <f>((D844/($C844/100000)))</f>
        <v>8.1769491802608449</v>
      </c>
      <c r="F844" s="6">
        <f>((D844/$C844)/(D$1999/$C$1999))</f>
        <v>0.28313852171770432</v>
      </c>
      <c r="G844" s="44"/>
      <c r="H844" s="44"/>
      <c r="I844" s="14"/>
      <c r="J844" s="49"/>
      <c r="K844" s="49"/>
      <c r="L844" s="50"/>
      <c r="M844" s="45">
        <v>2</v>
      </c>
      <c r="N844" s="45">
        <f t="shared" si="229"/>
        <v>8.1769491802608449</v>
      </c>
      <c r="O844" s="18">
        <f t="shared" si="230"/>
        <v>3.2897855345014229E-2</v>
      </c>
      <c r="P844" s="37">
        <f t="shared" si="231"/>
        <v>100</v>
      </c>
      <c r="Q844" s="37">
        <f t="shared" si="232"/>
        <v>8.6065951335826156</v>
      </c>
      <c r="R844" s="37">
        <f t="shared" si="233"/>
        <v>760.65951335826162</v>
      </c>
    </row>
    <row r="845" spans="1:18" x14ac:dyDescent="0.25">
      <c r="A845" s="1" t="s">
        <v>1774</v>
      </c>
      <c r="B845" s="1" t="s">
        <v>3049</v>
      </c>
      <c r="C845" s="36">
        <v>24439</v>
      </c>
      <c r="D845" s="43"/>
      <c r="E845" s="43"/>
      <c r="F845" s="6"/>
      <c r="G845" s="44">
        <v>6</v>
      </c>
      <c r="H845" s="44">
        <f>((G845/($C845/100000)))</f>
        <v>24.550922705511681</v>
      </c>
      <c r="I845" s="14">
        <f>((G845/$C845)/($G$1999/$C$1999))</f>
        <v>0.51302731353881825</v>
      </c>
      <c r="J845" s="49">
        <v>16</v>
      </c>
      <c r="K845" s="49">
        <f t="shared" ref="K845:K876" si="234">((J845/($C845/100000)))</f>
        <v>65.469127214697821</v>
      </c>
      <c r="L845" s="50">
        <f t="shared" ref="L845:L876" si="235">((J845/$C845)/($J$1999/$C$1999))</f>
        <v>0.38103097038770745</v>
      </c>
      <c r="M845" s="45">
        <v>22</v>
      </c>
      <c r="N845" s="45">
        <f t="shared" si="229"/>
        <v>90.020049920209502</v>
      </c>
      <c r="O845" s="18">
        <f t="shared" si="230"/>
        <v>0.3621725554531991</v>
      </c>
      <c r="P845" s="37">
        <f t="shared" si="231"/>
        <v>0</v>
      </c>
      <c r="Q845" s="37">
        <f t="shared" si="232"/>
        <v>0</v>
      </c>
      <c r="R845" s="37">
        <f t="shared" si="233"/>
        <v>-100</v>
      </c>
    </row>
    <row r="846" spans="1:18" x14ac:dyDescent="0.25">
      <c r="A846" s="1" t="s">
        <v>86</v>
      </c>
      <c r="B846" s="1" t="s">
        <v>3104</v>
      </c>
      <c r="C846" s="36">
        <v>24374</v>
      </c>
      <c r="D846" s="43"/>
      <c r="E846" s="43"/>
      <c r="F846" s="6"/>
      <c r="G846" s="44">
        <v>2</v>
      </c>
      <c r="H846" s="44">
        <f>((G846/($C846/100000)))</f>
        <v>8.2054648395831613</v>
      </c>
      <c r="I846" s="14">
        <f>((G846/$C846)/($G$1999/$C$1999))</f>
        <v>0.17146514750109651</v>
      </c>
      <c r="J846" s="49">
        <v>1</v>
      </c>
      <c r="K846" s="49">
        <f t="shared" si="234"/>
        <v>4.1027324197915807</v>
      </c>
      <c r="L846" s="50">
        <f t="shared" si="235"/>
        <v>2.3877943416409857E-2</v>
      </c>
      <c r="M846" s="45">
        <v>3</v>
      </c>
      <c r="N846" s="45">
        <f t="shared" si="229"/>
        <v>12.308197259374744</v>
      </c>
      <c r="O846" s="18">
        <f t="shared" si="230"/>
        <v>4.9518871167044981E-2</v>
      </c>
      <c r="P846" s="37">
        <f t="shared" si="231"/>
        <v>0</v>
      </c>
      <c r="Q846" s="37">
        <f t="shared" si="232"/>
        <v>0</v>
      </c>
      <c r="R846" s="37">
        <f t="shared" si="233"/>
        <v>-100</v>
      </c>
    </row>
    <row r="847" spans="1:18" x14ac:dyDescent="0.25">
      <c r="A847" s="1" t="s">
        <v>1881</v>
      </c>
      <c r="B847" s="1" t="s">
        <v>3004</v>
      </c>
      <c r="C847" s="36">
        <v>24331</v>
      </c>
      <c r="D847" s="43">
        <v>14</v>
      </c>
      <c r="E847" s="43">
        <f t="shared" ref="E847:E858" si="236">((D847/($C847/100000)))</f>
        <v>57.539764086967246</v>
      </c>
      <c r="F847" s="6">
        <f t="shared" ref="F847:F858" si="237">((D847/$C847)/(D$1999/$C$1999))</f>
        <v>1.9923963552198141</v>
      </c>
      <c r="G847" s="44">
        <v>9</v>
      </c>
      <c r="H847" s="44">
        <f>((G847/($C847/100000)))</f>
        <v>36.989848341621801</v>
      </c>
      <c r="I847" s="14">
        <f>((G847/$C847)/($G$1999/$C$1999))</f>
        <v>0.77295679476235124</v>
      </c>
      <c r="J847" s="49">
        <v>30</v>
      </c>
      <c r="K847" s="49">
        <f t="shared" si="234"/>
        <v>123.29949447207267</v>
      </c>
      <c r="L847" s="50">
        <f t="shared" si="235"/>
        <v>0.71760428198377446</v>
      </c>
      <c r="M847" s="45">
        <v>53</v>
      </c>
      <c r="N847" s="45">
        <f t="shared" si="229"/>
        <v>217.82910690066171</v>
      </c>
      <c r="O847" s="18">
        <f t="shared" si="230"/>
        <v>0.87637947733007793</v>
      </c>
      <c r="P847" s="37">
        <f t="shared" si="231"/>
        <v>26.415094339622641</v>
      </c>
      <c r="Q847" s="37">
        <f t="shared" si="232"/>
        <v>2.2734402239652192</v>
      </c>
      <c r="R847" s="37">
        <f t="shared" si="233"/>
        <v>127.34402239652192</v>
      </c>
    </row>
    <row r="848" spans="1:18" x14ac:dyDescent="0.25">
      <c r="A848" s="1" t="s">
        <v>1948</v>
      </c>
      <c r="B848" s="1" t="s">
        <v>2989</v>
      </c>
      <c r="C848" s="36">
        <v>24286</v>
      </c>
      <c r="D848" s="43">
        <v>2</v>
      </c>
      <c r="E848" s="43">
        <f t="shared" si="236"/>
        <v>8.2351972329737304</v>
      </c>
      <c r="F848" s="6">
        <f t="shared" si="237"/>
        <v>0.28515544357627148</v>
      </c>
      <c r="G848" s="44">
        <v>3</v>
      </c>
      <c r="H848" s="44">
        <f>((G848/($C848/100000)))</f>
        <v>12.352795849460595</v>
      </c>
      <c r="I848" s="14">
        <f>((G848/$C848)/($G$1999/$C$1999))</f>
        <v>0.25812967379509133</v>
      </c>
      <c r="J848" s="49">
        <v>7</v>
      </c>
      <c r="K848" s="49">
        <f t="shared" si="234"/>
        <v>28.823190315408056</v>
      </c>
      <c r="L848" s="50">
        <f t="shared" si="235"/>
        <v>0.16775125380140893</v>
      </c>
      <c r="M848" s="45">
        <v>12</v>
      </c>
      <c r="N848" s="45">
        <f t="shared" si="229"/>
        <v>49.411183397842379</v>
      </c>
      <c r="O848" s="18">
        <f t="shared" si="230"/>
        <v>0.19879320856881402</v>
      </c>
      <c r="P848" s="37">
        <f t="shared" si="231"/>
        <v>16.666666666666664</v>
      </c>
      <c r="Q848" s="37">
        <f t="shared" si="232"/>
        <v>1.434432522263769</v>
      </c>
      <c r="R848" s="37">
        <f t="shared" si="233"/>
        <v>43.443252226376906</v>
      </c>
    </row>
    <row r="849" spans="1:18" x14ac:dyDescent="0.25">
      <c r="A849" s="1" t="s">
        <v>1785</v>
      </c>
      <c r="B849" s="1" t="s">
        <v>3017</v>
      </c>
      <c r="C849" s="36">
        <v>24269</v>
      </c>
      <c r="D849" s="43">
        <v>1</v>
      </c>
      <c r="E849" s="43">
        <f t="shared" si="236"/>
        <v>4.1204829205982945</v>
      </c>
      <c r="F849" s="6">
        <f t="shared" si="237"/>
        <v>0.14267759492960833</v>
      </c>
      <c r="G849" s="44"/>
      <c r="H849" s="44"/>
      <c r="I849" s="14"/>
      <c r="J849" s="49">
        <v>1</v>
      </c>
      <c r="K849" s="49">
        <f t="shared" si="234"/>
        <v>4.1204829205982945</v>
      </c>
      <c r="L849" s="50">
        <f t="shared" si="235"/>
        <v>2.3981251507337504E-2</v>
      </c>
      <c r="M849" s="45">
        <v>2</v>
      </c>
      <c r="N849" s="45">
        <f t="shared" si="229"/>
        <v>8.2409658411965889</v>
      </c>
      <c r="O849" s="18">
        <f t="shared" si="230"/>
        <v>3.3155409942053772E-2</v>
      </c>
      <c r="P849" s="37">
        <f t="shared" si="231"/>
        <v>50</v>
      </c>
      <c r="Q849" s="37">
        <f t="shared" si="232"/>
        <v>4.3032975667913078</v>
      </c>
      <c r="R849" s="37">
        <f t="shared" si="233"/>
        <v>330.32975667913081</v>
      </c>
    </row>
    <row r="850" spans="1:18" x14ac:dyDescent="0.25">
      <c r="A850" s="1" t="s">
        <v>375</v>
      </c>
      <c r="B850" s="1" t="s">
        <v>3021</v>
      </c>
      <c r="C850" s="36">
        <v>24221</v>
      </c>
      <c r="D850" s="43">
        <v>1</v>
      </c>
      <c r="E850" s="43">
        <f t="shared" si="236"/>
        <v>4.1286486932826882</v>
      </c>
      <c r="F850" s="6">
        <f t="shared" si="237"/>
        <v>0.14296034644922442</v>
      </c>
      <c r="G850" s="44">
        <v>1</v>
      </c>
      <c r="H850" s="44">
        <f t="shared" ref="H850:H855" si="238">((G850/($C850/100000)))</f>
        <v>4.1286486932826882</v>
      </c>
      <c r="I850" s="14">
        <f t="shared" ref="I850:I855" si="239">((G850/$C850)/($G$1999/$C$1999))</f>
        <v>8.6274132058786313E-2</v>
      </c>
      <c r="J850" s="49">
        <v>1</v>
      </c>
      <c r="K850" s="49">
        <f t="shared" si="234"/>
        <v>4.1286486932826882</v>
      </c>
      <c r="L850" s="50">
        <f t="shared" si="235"/>
        <v>2.4028776385433048E-2</v>
      </c>
      <c r="M850" s="45">
        <v>3</v>
      </c>
      <c r="N850" s="45">
        <f t="shared" si="229"/>
        <v>12.385946079848065</v>
      </c>
      <c r="O850" s="18">
        <f t="shared" si="230"/>
        <v>4.9831673581832062E-2</v>
      </c>
      <c r="P850" s="37">
        <f t="shared" si="231"/>
        <v>33.333333333333329</v>
      </c>
      <c r="Q850" s="37">
        <f t="shared" si="232"/>
        <v>2.8688650445275381</v>
      </c>
      <c r="R850" s="37">
        <f t="shared" si="233"/>
        <v>186.8865044527538</v>
      </c>
    </row>
    <row r="851" spans="1:18" x14ac:dyDescent="0.25">
      <c r="A851" s="1" t="s">
        <v>1626</v>
      </c>
      <c r="B851" s="1" t="s">
        <v>3038</v>
      </c>
      <c r="C851" s="36">
        <v>24161</v>
      </c>
      <c r="D851" s="43">
        <v>8</v>
      </c>
      <c r="E851" s="43">
        <f t="shared" si="236"/>
        <v>33.111212284259757</v>
      </c>
      <c r="F851" s="6">
        <f t="shared" si="237"/>
        <v>1.1465229258215022</v>
      </c>
      <c r="G851" s="44">
        <v>21</v>
      </c>
      <c r="H851" s="44">
        <f t="shared" si="238"/>
        <v>86.916932246181872</v>
      </c>
      <c r="I851" s="14">
        <f t="shared" si="239"/>
        <v>1.8162559829689635</v>
      </c>
      <c r="J851" s="49">
        <v>63</v>
      </c>
      <c r="K851" s="49">
        <f t="shared" si="234"/>
        <v>260.7507967385456</v>
      </c>
      <c r="L851" s="50">
        <f t="shared" si="235"/>
        <v>1.5175722258345743</v>
      </c>
      <c r="M851" s="45">
        <v>92</v>
      </c>
      <c r="N851" s="45">
        <f t="shared" si="229"/>
        <v>380.77894126898724</v>
      </c>
      <c r="O851" s="18">
        <f t="shared" si="230"/>
        <v>1.5319662935578136</v>
      </c>
      <c r="P851" s="37">
        <f t="shared" si="231"/>
        <v>8.695652173913043</v>
      </c>
      <c r="Q851" s="37">
        <f t="shared" si="232"/>
        <v>0.74839957683327096</v>
      </c>
      <c r="R851" s="37">
        <f t="shared" si="233"/>
        <v>-25.160042316672904</v>
      </c>
    </row>
    <row r="852" spans="1:18" x14ac:dyDescent="0.25">
      <c r="A852" s="1" t="s">
        <v>812</v>
      </c>
      <c r="B852" s="1" t="s">
        <v>3089</v>
      </c>
      <c r="C852" s="36">
        <v>24153</v>
      </c>
      <c r="D852" s="43">
        <v>5</v>
      </c>
      <c r="E852" s="43">
        <f t="shared" si="236"/>
        <v>20.701362149629446</v>
      </c>
      <c r="F852" s="6">
        <f t="shared" si="237"/>
        <v>0.71681417450144169</v>
      </c>
      <c r="G852" s="44">
        <v>1</v>
      </c>
      <c r="H852" s="44">
        <f t="shared" si="238"/>
        <v>4.1402724299258891</v>
      </c>
      <c r="I852" s="14">
        <f t="shared" si="239"/>
        <v>8.6517026977843872E-2</v>
      </c>
      <c r="J852" s="49">
        <v>20</v>
      </c>
      <c r="K852" s="49">
        <f t="shared" si="234"/>
        <v>82.805448598517785</v>
      </c>
      <c r="L852" s="50">
        <f t="shared" si="235"/>
        <v>0.48192853296201205</v>
      </c>
      <c r="M852" s="45">
        <v>26</v>
      </c>
      <c r="N852" s="45">
        <f t="shared" si="229"/>
        <v>107.64708317807312</v>
      </c>
      <c r="O852" s="18">
        <f t="shared" si="230"/>
        <v>0.43309039748636358</v>
      </c>
      <c r="P852" s="37">
        <f t="shared" si="231"/>
        <v>19.230769230769234</v>
      </c>
      <c r="Q852" s="37">
        <f t="shared" si="232"/>
        <v>1.655114448765888</v>
      </c>
      <c r="R852" s="37">
        <f t="shared" si="233"/>
        <v>65.511444876588797</v>
      </c>
    </row>
    <row r="853" spans="1:18" x14ac:dyDescent="0.25">
      <c r="A853" s="1" t="s">
        <v>472</v>
      </c>
      <c r="B853" s="1" t="s">
        <v>2964</v>
      </c>
      <c r="C853" s="36">
        <v>24131</v>
      </c>
      <c r="D853" s="43">
        <v>5</v>
      </c>
      <c r="E853" s="43">
        <f t="shared" si="236"/>
        <v>20.720235381873938</v>
      </c>
      <c r="F853" s="6">
        <f t="shared" si="237"/>
        <v>0.71746768707195407</v>
      </c>
      <c r="G853" s="44">
        <v>8</v>
      </c>
      <c r="H853" s="44">
        <f t="shared" si="238"/>
        <v>33.152376610998303</v>
      </c>
      <c r="I853" s="14">
        <f t="shared" si="239"/>
        <v>0.69276722973631033</v>
      </c>
      <c r="J853" s="49">
        <v>6</v>
      </c>
      <c r="K853" s="49">
        <f t="shared" si="234"/>
        <v>24.864282458248727</v>
      </c>
      <c r="L853" s="50">
        <f t="shared" si="235"/>
        <v>0.14471037076745444</v>
      </c>
      <c r="M853" s="45">
        <v>19</v>
      </c>
      <c r="N853" s="45">
        <f t="shared" si="229"/>
        <v>78.736894451120961</v>
      </c>
      <c r="O853" s="18">
        <f t="shared" si="230"/>
        <v>0.31677767671854373</v>
      </c>
      <c r="P853" s="37">
        <f t="shared" si="231"/>
        <v>26.315789473684209</v>
      </c>
      <c r="Q853" s="37">
        <f t="shared" si="232"/>
        <v>2.2648934562059515</v>
      </c>
      <c r="R853" s="37">
        <f t="shared" si="233"/>
        <v>126.48934562059515</v>
      </c>
    </row>
    <row r="854" spans="1:18" x14ac:dyDescent="0.25">
      <c r="A854" s="1" t="s">
        <v>519</v>
      </c>
      <c r="B854" s="1" t="s">
        <v>2824</v>
      </c>
      <c r="C854" s="36">
        <v>24117</v>
      </c>
      <c r="D854" s="43">
        <v>1</v>
      </c>
      <c r="E854" s="43">
        <f t="shared" si="236"/>
        <v>4.1464527097068462</v>
      </c>
      <c r="F854" s="6">
        <f t="shared" si="237"/>
        <v>0.14357683589777603</v>
      </c>
      <c r="G854" s="44">
        <v>4</v>
      </c>
      <c r="H854" s="44">
        <f t="shared" si="238"/>
        <v>16.585810838827385</v>
      </c>
      <c r="I854" s="14">
        <f t="shared" si="239"/>
        <v>0.34658469172714074</v>
      </c>
      <c r="J854" s="49">
        <v>1</v>
      </c>
      <c r="K854" s="49">
        <f t="shared" si="234"/>
        <v>4.1464527097068462</v>
      </c>
      <c r="L854" s="50">
        <f t="shared" si="235"/>
        <v>2.4132395937785541E-2</v>
      </c>
      <c r="M854" s="45">
        <v>6</v>
      </c>
      <c r="N854" s="45">
        <f t="shared" si="229"/>
        <v>24.878716258241074</v>
      </c>
      <c r="O854" s="18">
        <f t="shared" si="230"/>
        <v>0.10009312649380556</v>
      </c>
      <c r="P854" s="37">
        <f t="shared" si="231"/>
        <v>16.666666666666664</v>
      </c>
      <c r="Q854" s="37">
        <f t="shared" si="232"/>
        <v>1.434432522263769</v>
      </c>
      <c r="R854" s="37">
        <f t="shared" si="233"/>
        <v>43.443252226376906</v>
      </c>
    </row>
    <row r="855" spans="1:18" x14ac:dyDescent="0.25">
      <c r="A855" s="1" t="s">
        <v>1801</v>
      </c>
      <c r="B855" s="1" t="s">
        <v>2948</v>
      </c>
      <c r="C855" s="36">
        <v>24096</v>
      </c>
      <c r="D855" s="43">
        <v>6</v>
      </c>
      <c r="E855" s="43">
        <f t="shared" si="236"/>
        <v>24.900398406374503</v>
      </c>
      <c r="F855" s="6">
        <f t="shared" si="237"/>
        <v>0.86221179067397025</v>
      </c>
      <c r="G855" s="44">
        <v>13</v>
      </c>
      <c r="H855" s="44">
        <f t="shared" si="238"/>
        <v>53.950863213811417</v>
      </c>
      <c r="I855" s="14">
        <f t="shared" si="239"/>
        <v>1.1273819216362142</v>
      </c>
      <c r="J855" s="49">
        <v>28</v>
      </c>
      <c r="K855" s="49">
        <f t="shared" si="234"/>
        <v>116.20185922974767</v>
      </c>
      <c r="L855" s="50">
        <f t="shared" si="235"/>
        <v>0.6762959744058793</v>
      </c>
      <c r="M855" s="45">
        <v>47</v>
      </c>
      <c r="N855" s="45">
        <f t="shared" si="229"/>
        <v>195.05312084993361</v>
      </c>
      <c r="O855" s="18">
        <f t="shared" si="230"/>
        <v>0.78474614588591551</v>
      </c>
      <c r="P855" s="37">
        <f t="shared" si="231"/>
        <v>12.76595744680851</v>
      </c>
      <c r="Q855" s="37">
        <f t="shared" si="232"/>
        <v>1.0987142723722487</v>
      </c>
      <c r="R855" s="37">
        <f t="shared" si="233"/>
        <v>9.8714272372248715</v>
      </c>
    </row>
    <row r="856" spans="1:18" x14ac:dyDescent="0.25">
      <c r="A856" s="1" t="s">
        <v>93</v>
      </c>
      <c r="B856" s="1" t="s">
        <v>3030</v>
      </c>
      <c r="C856" s="36">
        <v>24030</v>
      </c>
      <c r="D856" s="43">
        <v>1</v>
      </c>
      <c r="E856" s="43">
        <f t="shared" si="236"/>
        <v>4.1614648356221391</v>
      </c>
      <c r="F856" s="6">
        <f t="shared" si="237"/>
        <v>0.14409665215758072</v>
      </c>
      <c r="G856" s="44"/>
      <c r="H856" s="44"/>
      <c r="I856" s="14"/>
      <c r="J856" s="49">
        <v>1</v>
      </c>
      <c r="K856" s="49">
        <f t="shared" si="234"/>
        <v>4.1614648356221391</v>
      </c>
      <c r="L856" s="50">
        <f t="shared" si="235"/>
        <v>2.4219766659657672E-2</v>
      </c>
      <c r="M856" s="45">
        <v>2</v>
      </c>
      <c r="N856" s="45">
        <f t="shared" si="229"/>
        <v>8.3229296712442782</v>
      </c>
      <c r="O856" s="18">
        <f t="shared" si="230"/>
        <v>3.3485170365530711E-2</v>
      </c>
      <c r="P856" s="37">
        <f t="shared" si="231"/>
        <v>50</v>
      </c>
      <c r="Q856" s="37">
        <f t="shared" si="232"/>
        <v>4.3032975667913078</v>
      </c>
      <c r="R856" s="37">
        <f t="shared" si="233"/>
        <v>330.32975667913081</v>
      </c>
    </row>
    <row r="857" spans="1:18" x14ac:dyDescent="0.25">
      <c r="A857" s="1" t="s">
        <v>1175</v>
      </c>
      <c r="B857" s="1" t="s">
        <v>3065</v>
      </c>
      <c r="C857" s="36">
        <v>24027</v>
      </c>
      <c r="D857" s="43">
        <v>11</v>
      </c>
      <c r="E857" s="43">
        <f t="shared" si="236"/>
        <v>45.781828775960378</v>
      </c>
      <c r="F857" s="6">
        <f t="shared" si="237"/>
        <v>1.5852610839810757</v>
      </c>
      <c r="G857" s="44">
        <v>16</v>
      </c>
      <c r="H857" s="44">
        <f>((G857/($C857/100000)))</f>
        <v>66.591750946851462</v>
      </c>
      <c r="I857" s="14">
        <f>((G857/$C857)/($G$1999/$C$1999))</f>
        <v>1.3915316952400969</v>
      </c>
      <c r="J857" s="49">
        <v>47</v>
      </c>
      <c r="K857" s="49">
        <f t="shared" si="234"/>
        <v>195.61326840637616</v>
      </c>
      <c r="L857" s="50">
        <f t="shared" si="235"/>
        <v>1.1384711642354006</v>
      </c>
      <c r="M857" s="45">
        <v>74</v>
      </c>
      <c r="N857" s="45">
        <f t="shared" si="229"/>
        <v>307.98684812918799</v>
      </c>
      <c r="O857" s="18">
        <f t="shared" si="230"/>
        <v>1.2391059984058355</v>
      </c>
      <c r="P857" s="37">
        <f t="shared" si="231"/>
        <v>14.864864864864865</v>
      </c>
      <c r="Q857" s="37">
        <f t="shared" si="232"/>
        <v>1.2793587360730916</v>
      </c>
      <c r="R857" s="37">
        <f t="shared" si="233"/>
        <v>27.935873607309158</v>
      </c>
    </row>
    <row r="858" spans="1:18" x14ac:dyDescent="0.25">
      <c r="A858" s="1" t="s">
        <v>1720</v>
      </c>
      <c r="B858" s="1" t="s">
        <v>3014</v>
      </c>
      <c r="C858" s="36">
        <v>23980</v>
      </c>
      <c r="D858" s="43">
        <v>1</v>
      </c>
      <c r="E858" s="43">
        <f t="shared" si="236"/>
        <v>4.1701417848206841</v>
      </c>
      <c r="F858" s="6">
        <f t="shared" si="237"/>
        <v>0.14439710389268826</v>
      </c>
      <c r="G858" s="44"/>
      <c r="H858" s="44"/>
      <c r="I858" s="14"/>
      <c r="J858" s="49">
        <v>4</v>
      </c>
      <c r="K858" s="49">
        <f t="shared" si="234"/>
        <v>16.680567139282736</v>
      </c>
      <c r="L858" s="50">
        <f t="shared" si="235"/>
        <v>9.7081066360562782E-2</v>
      </c>
      <c r="M858" s="45">
        <v>5</v>
      </c>
      <c r="N858" s="45">
        <f t="shared" si="229"/>
        <v>20.850708924103419</v>
      </c>
      <c r="O858" s="18">
        <f t="shared" si="230"/>
        <v>8.3887473298968188E-2</v>
      </c>
      <c r="P858" s="37">
        <f t="shared" si="231"/>
        <v>20</v>
      </c>
      <c r="Q858" s="37">
        <f t="shared" si="232"/>
        <v>1.7213190267165233</v>
      </c>
      <c r="R858" s="37">
        <f t="shared" si="233"/>
        <v>72.131902671652327</v>
      </c>
    </row>
    <row r="859" spans="1:18" x14ac:dyDescent="0.25">
      <c r="A859" s="1" t="s">
        <v>571</v>
      </c>
      <c r="B859" s="1" t="s">
        <v>2991</v>
      </c>
      <c r="C859" s="36">
        <v>23957</v>
      </c>
      <c r="D859" s="43"/>
      <c r="E859" s="43"/>
      <c r="F859" s="6"/>
      <c r="G859" s="44">
        <v>4</v>
      </c>
      <c r="H859" s="44">
        <f t="shared" ref="H859:H871" si="240">((G859/($C859/100000)))</f>
        <v>16.696581374963475</v>
      </c>
      <c r="I859" s="14">
        <f t="shared" ref="I859:I871" si="241">((G859/$C859)/($G$1999/$C$1999))</f>
        <v>0.34889940353063625</v>
      </c>
      <c r="J859" s="49">
        <v>6</v>
      </c>
      <c r="K859" s="49">
        <f t="shared" si="234"/>
        <v>25.044872062445215</v>
      </c>
      <c r="L859" s="50">
        <f t="shared" si="235"/>
        <v>0.14576140405682864</v>
      </c>
      <c r="M859" s="45">
        <v>10</v>
      </c>
      <c r="N859" s="45">
        <f t="shared" si="229"/>
        <v>41.741453437408687</v>
      </c>
      <c r="O859" s="18">
        <f t="shared" si="230"/>
        <v>0.16793601951072817</v>
      </c>
      <c r="P859" s="37">
        <f t="shared" si="231"/>
        <v>0</v>
      </c>
      <c r="Q859" s="37">
        <f t="shared" si="232"/>
        <v>0</v>
      </c>
      <c r="R859" s="37">
        <f t="shared" si="233"/>
        <v>-100</v>
      </c>
    </row>
    <row r="860" spans="1:18" x14ac:dyDescent="0.25">
      <c r="A860" s="1" t="s">
        <v>1656</v>
      </c>
      <c r="B860" s="1" t="s">
        <v>3033</v>
      </c>
      <c r="C860" s="36">
        <v>23921</v>
      </c>
      <c r="D860" s="43">
        <v>2</v>
      </c>
      <c r="E860" s="43">
        <f>((D860/($C860/100000)))</f>
        <v>8.3608544793277879</v>
      </c>
      <c r="F860" s="6">
        <f>((D860/$C860)/(D$1999/$C$1999))</f>
        <v>0.28950650485737756</v>
      </c>
      <c r="G860" s="44">
        <v>4</v>
      </c>
      <c r="H860" s="44">
        <f t="shared" si="240"/>
        <v>16.721708958655576</v>
      </c>
      <c r="I860" s="14">
        <f t="shared" si="241"/>
        <v>0.34942448101598816</v>
      </c>
      <c r="J860" s="49">
        <v>5</v>
      </c>
      <c r="K860" s="49">
        <f t="shared" si="234"/>
        <v>20.902136198319468</v>
      </c>
      <c r="L860" s="50">
        <f t="shared" si="235"/>
        <v>0.1216506401972271</v>
      </c>
      <c r="M860" s="45">
        <v>11</v>
      </c>
      <c r="N860" s="45">
        <f t="shared" si="229"/>
        <v>45.984699636302828</v>
      </c>
      <c r="O860" s="18">
        <f t="shared" si="230"/>
        <v>0.18500763100875239</v>
      </c>
      <c r="P860" s="37">
        <f t="shared" si="231"/>
        <v>18.181818181818183</v>
      </c>
      <c r="Q860" s="37">
        <f t="shared" si="232"/>
        <v>1.5648354788332031</v>
      </c>
      <c r="R860" s="37">
        <f t="shared" si="233"/>
        <v>56.483547883320306</v>
      </c>
    </row>
    <row r="861" spans="1:18" x14ac:dyDescent="0.25">
      <c r="A861" s="1" t="s">
        <v>66</v>
      </c>
      <c r="B861" s="1" t="s">
        <v>3034</v>
      </c>
      <c r="C861" s="36">
        <v>23902</v>
      </c>
      <c r="D861" s="43"/>
      <c r="E861" s="43"/>
      <c r="F861" s="6"/>
      <c r="G861" s="44">
        <v>5</v>
      </c>
      <c r="H861" s="44">
        <f t="shared" si="240"/>
        <v>20.918751568906366</v>
      </c>
      <c r="I861" s="14">
        <f t="shared" si="241"/>
        <v>0.43712780365573234</v>
      </c>
      <c r="J861" s="49">
        <v>2</v>
      </c>
      <c r="K861" s="49">
        <f t="shared" si="234"/>
        <v>8.3675006275625474</v>
      </c>
      <c r="L861" s="50">
        <f t="shared" si="235"/>
        <v>4.8698936727602199E-2</v>
      </c>
      <c r="M861" s="45">
        <v>7</v>
      </c>
      <c r="N861" s="45">
        <f t="shared" si="229"/>
        <v>29.286252196468915</v>
      </c>
      <c r="O861" s="18">
        <f t="shared" si="230"/>
        <v>0.11782571557162415</v>
      </c>
      <c r="P861" s="37">
        <f t="shared" si="231"/>
        <v>0</v>
      </c>
      <c r="Q861" s="37">
        <f t="shared" si="232"/>
        <v>0</v>
      </c>
      <c r="R861" s="37">
        <f t="shared" si="233"/>
        <v>-100</v>
      </c>
    </row>
    <row r="862" spans="1:18" x14ac:dyDescent="0.25">
      <c r="A862" s="1" t="s">
        <v>1773</v>
      </c>
      <c r="B862" s="1" t="s">
        <v>3007</v>
      </c>
      <c r="C862" s="36">
        <v>23890</v>
      </c>
      <c r="D862" s="43">
        <v>2</v>
      </c>
      <c r="E862" s="43">
        <f>((D862/($C862/100000)))</f>
        <v>8.3717036416910844</v>
      </c>
      <c r="F862" s="6">
        <f>((D862/$C862)/(D$1999/$C$1999))</f>
        <v>0.28988217256983378</v>
      </c>
      <c r="G862" s="44">
        <v>9</v>
      </c>
      <c r="H862" s="44">
        <f t="shared" si="240"/>
        <v>37.67266638760988</v>
      </c>
      <c r="I862" s="14">
        <f t="shared" si="241"/>
        <v>0.78722527305829926</v>
      </c>
      <c r="J862" s="49">
        <v>28</v>
      </c>
      <c r="K862" s="49">
        <f t="shared" si="234"/>
        <v>117.20385098367518</v>
      </c>
      <c r="L862" s="50">
        <f t="shared" si="235"/>
        <v>0.68212757636182786</v>
      </c>
      <c r="M862" s="45">
        <v>39</v>
      </c>
      <c r="N862" s="45">
        <f t="shared" si="229"/>
        <v>163.24822101297613</v>
      </c>
      <c r="O862" s="18">
        <f t="shared" si="230"/>
        <v>0.65678729827259141</v>
      </c>
      <c r="P862" s="37">
        <f t="shared" si="231"/>
        <v>5.1282051282051277</v>
      </c>
      <c r="Q862" s="37">
        <f t="shared" si="232"/>
        <v>0.44136385300423669</v>
      </c>
      <c r="R862" s="37">
        <f t="shared" si="233"/>
        <v>-55.863614699576324</v>
      </c>
    </row>
    <row r="863" spans="1:18" x14ac:dyDescent="0.25">
      <c r="A863" s="1" t="s">
        <v>734</v>
      </c>
      <c r="B863" s="1" t="s">
        <v>3022</v>
      </c>
      <c r="C863" s="36">
        <v>23887</v>
      </c>
      <c r="D863" s="43">
        <v>3</v>
      </c>
      <c r="E863" s="43">
        <f>((D863/($C863/100000)))</f>
        <v>12.559132582576296</v>
      </c>
      <c r="F863" s="6">
        <f>((D863/$C863)/(D$1999/$C$1999))</f>
        <v>0.43487786888433011</v>
      </c>
      <c r="G863" s="44">
        <v>7</v>
      </c>
      <c r="H863" s="44">
        <f t="shared" si="240"/>
        <v>29.304642692678026</v>
      </c>
      <c r="I863" s="14">
        <f t="shared" si="241"/>
        <v>0.61236322134094034</v>
      </c>
      <c r="J863" s="49">
        <v>17</v>
      </c>
      <c r="K863" s="49">
        <f t="shared" si="234"/>
        <v>71.168417967932342</v>
      </c>
      <c r="L863" s="50">
        <f t="shared" si="235"/>
        <v>0.41420089915589048</v>
      </c>
      <c r="M863" s="45">
        <v>27</v>
      </c>
      <c r="N863" s="45">
        <f t="shared" si="229"/>
        <v>113.03219324318667</v>
      </c>
      <c r="O863" s="18">
        <f t="shared" si="230"/>
        <v>0.45475600504165398</v>
      </c>
      <c r="P863" s="37">
        <f t="shared" si="231"/>
        <v>11.111111111111111</v>
      </c>
      <c r="Q863" s="37">
        <f t="shared" si="232"/>
        <v>0.95628834817584618</v>
      </c>
      <c r="R863" s="37">
        <f t="shared" si="233"/>
        <v>-4.3711651824153819</v>
      </c>
    </row>
    <row r="864" spans="1:18" x14ac:dyDescent="0.25">
      <c r="A864" s="1" t="s">
        <v>387</v>
      </c>
      <c r="B864" s="1" t="s">
        <v>2977</v>
      </c>
      <c r="C864" s="36">
        <v>23871</v>
      </c>
      <c r="D864" s="43"/>
      <c r="E864" s="43"/>
      <c r="F864" s="6"/>
      <c r="G864" s="44">
        <v>6</v>
      </c>
      <c r="H864" s="44">
        <f t="shared" si="240"/>
        <v>25.135101168782203</v>
      </c>
      <c r="I864" s="14">
        <f t="shared" si="241"/>
        <v>0.52523457398413054</v>
      </c>
      <c r="J864" s="49">
        <v>8</v>
      </c>
      <c r="K864" s="49">
        <f t="shared" si="234"/>
        <v>33.513468225042935</v>
      </c>
      <c r="L864" s="50">
        <f t="shared" si="235"/>
        <v>0.19504871780204394</v>
      </c>
      <c r="M864" s="45">
        <v>14</v>
      </c>
      <c r="N864" s="45">
        <f t="shared" si="229"/>
        <v>58.648569393825142</v>
      </c>
      <c r="O864" s="18">
        <f t="shared" si="230"/>
        <v>0.23595745914230323</v>
      </c>
      <c r="P864" s="37">
        <f t="shared" si="231"/>
        <v>0</v>
      </c>
      <c r="Q864" s="37">
        <f t="shared" si="232"/>
        <v>0</v>
      </c>
      <c r="R864" s="37">
        <f t="shared" si="233"/>
        <v>-100</v>
      </c>
    </row>
    <row r="865" spans="1:18" x14ac:dyDescent="0.25">
      <c r="A865" s="1" t="s">
        <v>1532</v>
      </c>
      <c r="B865" s="1" t="s">
        <v>2213</v>
      </c>
      <c r="C865" s="36">
        <v>23843</v>
      </c>
      <c r="D865" s="43">
        <v>12</v>
      </c>
      <c r="E865" s="43">
        <f t="shared" ref="E865:E871" si="242">((D865/($C865/100000)))</f>
        <v>50.329237092647737</v>
      </c>
      <c r="F865" s="6">
        <f t="shared" ref="F865:F871" si="243">((D865/$C865)/(D$1999/$C$1999))</f>
        <v>1.7427215793381694</v>
      </c>
      <c r="G865" s="44">
        <v>2</v>
      </c>
      <c r="H865" s="44">
        <f t="shared" si="240"/>
        <v>8.3882061821079557</v>
      </c>
      <c r="I865" s="14">
        <f t="shared" si="241"/>
        <v>0.17528379420340251</v>
      </c>
      <c r="J865" s="49">
        <v>12</v>
      </c>
      <c r="K865" s="49">
        <f t="shared" si="234"/>
        <v>50.329237092647737</v>
      </c>
      <c r="L865" s="50">
        <f t="shared" si="235"/>
        <v>0.29291665956376656</v>
      </c>
      <c r="M865" s="45">
        <v>26</v>
      </c>
      <c r="N865" s="45">
        <f t="shared" si="229"/>
        <v>109.04668036740343</v>
      </c>
      <c r="O865" s="18">
        <f t="shared" si="230"/>
        <v>0.43872131738825387</v>
      </c>
      <c r="P865" s="37">
        <f t="shared" si="231"/>
        <v>46.153846153846153</v>
      </c>
      <c r="Q865" s="37">
        <f t="shared" si="232"/>
        <v>3.9722746770381305</v>
      </c>
      <c r="R865" s="37">
        <f t="shared" si="233"/>
        <v>297.22746770381303</v>
      </c>
    </row>
    <row r="866" spans="1:18" x14ac:dyDescent="0.25">
      <c r="A866" s="1" t="s">
        <v>61</v>
      </c>
      <c r="B866" s="1" t="s">
        <v>3020</v>
      </c>
      <c r="C866" s="36">
        <v>23781</v>
      </c>
      <c r="D866" s="43">
        <v>2</v>
      </c>
      <c r="E866" s="43">
        <f t="shared" si="242"/>
        <v>8.4100752701736674</v>
      </c>
      <c r="F866" s="6">
        <f t="shared" si="243"/>
        <v>0.2912108449053164</v>
      </c>
      <c r="G866" s="44">
        <v>4</v>
      </c>
      <c r="H866" s="44">
        <f t="shared" si="240"/>
        <v>16.820150540347335</v>
      </c>
      <c r="I866" s="14">
        <f t="shared" si="241"/>
        <v>0.35148156134659825</v>
      </c>
      <c r="J866" s="49">
        <v>10</v>
      </c>
      <c r="K866" s="49">
        <f t="shared" si="234"/>
        <v>42.050376350868341</v>
      </c>
      <c r="L866" s="50">
        <f t="shared" si="235"/>
        <v>0.24473360785146706</v>
      </c>
      <c r="M866" s="45">
        <v>16</v>
      </c>
      <c r="N866" s="45">
        <f t="shared" si="229"/>
        <v>67.280602161389339</v>
      </c>
      <c r="O866" s="18">
        <f t="shared" si="230"/>
        <v>0.27068622644420437</v>
      </c>
      <c r="P866" s="37">
        <f t="shared" si="231"/>
        <v>12.5</v>
      </c>
      <c r="Q866" s="37">
        <f t="shared" si="232"/>
        <v>1.075824391697827</v>
      </c>
      <c r="R866" s="37">
        <f t="shared" si="233"/>
        <v>7.5824391697826954</v>
      </c>
    </row>
    <row r="867" spans="1:18" x14ac:dyDescent="0.25">
      <c r="A867" s="1" t="s">
        <v>117</v>
      </c>
      <c r="B867" s="1" t="s">
        <v>2191</v>
      </c>
      <c r="C867" s="36">
        <v>23527</v>
      </c>
      <c r="D867" s="43">
        <v>6</v>
      </c>
      <c r="E867" s="43">
        <f t="shared" si="242"/>
        <v>25.502614017936839</v>
      </c>
      <c r="F867" s="6">
        <f t="shared" si="243"/>
        <v>0.8830643646907802</v>
      </c>
      <c r="G867" s="44">
        <v>5</v>
      </c>
      <c r="H867" s="44">
        <f t="shared" si="240"/>
        <v>21.252178348280697</v>
      </c>
      <c r="I867" s="14">
        <f t="shared" si="241"/>
        <v>0.44409524218894531</v>
      </c>
      <c r="J867" s="49">
        <v>14</v>
      </c>
      <c r="K867" s="49">
        <f t="shared" si="234"/>
        <v>59.506099375185954</v>
      </c>
      <c r="L867" s="50">
        <f t="shared" si="235"/>
        <v>0.34632608915892521</v>
      </c>
      <c r="M867" s="45">
        <v>25</v>
      </c>
      <c r="N867" s="45">
        <f t="shared" si="229"/>
        <v>106.2608917414035</v>
      </c>
      <c r="O867" s="18">
        <f t="shared" si="230"/>
        <v>0.42751341218796646</v>
      </c>
      <c r="P867" s="37">
        <f t="shared" si="231"/>
        <v>24</v>
      </c>
      <c r="Q867" s="37">
        <f t="shared" si="232"/>
        <v>2.0655828320598277</v>
      </c>
      <c r="R867" s="37">
        <f t="shared" si="233"/>
        <v>106.55828320598278</v>
      </c>
    </row>
    <row r="868" spans="1:18" x14ac:dyDescent="0.25">
      <c r="A868" s="1" t="s">
        <v>1315</v>
      </c>
      <c r="B868" s="1" t="s">
        <v>3047</v>
      </c>
      <c r="C868" s="36">
        <v>23518</v>
      </c>
      <c r="D868" s="43">
        <v>5</v>
      </c>
      <c r="E868" s="43">
        <f t="shared" si="242"/>
        <v>21.260311250956715</v>
      </c>
      <c r="F868" s="6">
        <f t="shared" si="243"/>
        <v>0.73616858392436946</v>
      </c>
      <c r="G868" s="44">
        <v>10</v>
      </c>
      <c r="H868" s="44">
        <f t="shared" si="240"/>
        <v>42.520622501913429</v>
      </c>
      <c r="I868" s="14">
        <f t="shared" si="241"/>
        <v>0.88853038208855473</v>
      </c>
      <c r="J868" s="49">
        <v>30</v>
      </c>
      <c r="K868" s="49">
        <f t="shared" si="234"/>
        <v>127.56186750574028</v>
      </c>
      <c r="L868" s="50">
        <f t="shared" si="235"/>
        <v>0.74241133535790527</v>
      </c>
      <c r="M868" s="45">
        <v>45</v>
      </c>
      <c r="N868" s="45">
        <f t="shared" si="229"/>
        <v>191.34280125861042</v>
      </c>
      <c r="O868" s="18">
        <f t="shared" si="230"/>
        <v>0.76981862774824883</v>
      </c>
      <c r="P868" s="37">
        <f t="shared" si="231"/>
        <v>11.111111111111111</v>
      </c>
      <c r="Q868" s="37">
        <f t="shared" si="232"/>
        <v>0.95628834817584618</v>
      </c>
      <c r="R868" s="37">
        <f t="shared" si="233"/>
        <v>-4.3711651824153819</v>
      </c>
    </row>
    <row r="869" spans="1:18" x14ac:dyDescent="0.25">
      <c r="A869" s="1" t="s">
        <v>1694</v>
      </c>
      <c r="B869" s="1" t="s">
        <v>2999</v>
      </c>
      <c r="C869" s="36">
        <v>23502</v>
      </c>
      <c r="D869" s="43">
        <v>1</v>
      </c>
      <c r="E869" s="43">
        <f t="shared" si="242"/>
        <v>4.2549570249340478</v>
      </c>
      <c r="F869" s="6">
        <f t="shared" si="243"/>
        <v>0.14733395248688044</v>
      </c>
      <c r="G869" s="44">
        <v>1</v>
      </c>
      <c r="H869" s="44">
        <f t="shared" si="240"/>
        <v>4.2549570249340478</v>
      </c>
      <c r="I869" s="14">
        <f t="shared" si="241"/>
        <v>8.8913528746313628E-2</v>
      </c>
      <c r="J869" s="49">
        <v>4</v>
      </c>
      <c r="K869" s="49">
        <f t="shared" si="234"/>
        <v>17.019828099736191</v>
      </c>
      <c r="L869" s="50">
        <f t="shared" si="235"/>
        <v>9.9055568518691822E-2</v>
      </c>
      <c r="M869" s="45">
        <v>6</v>
      </c>
      <c r="N869" s="45">
        <f t="shared" si="229"/>
        <v>25.529742149604289</v>
      </c>
      <c r="O869" s="18">
        <f t="shared" si="230"/>
        <v>0.10271236199689852</v>
      </c>
      <c r="P869" s="37">
        <f t="shared" si="231"/>
        <v>16.666666666666664</v>
      </c>
      <c r="Q869" s="37">
        <f t="shared" si="232"/>
        <v>1.434432522263769</v>
      </c>
      <c r="R869" s="37">
        <f t="shared" si="233"/>
        <v>43.443252226376906</v>
      </c>
    </row>
    <row r="870" spans="1:18" x14ac:dyDescent="0.25">
      <c r="A870" s="1" t="s">
        <v>1180</v>
      </c>
      <c r="B870" s="1" t="s">
        <v>2984</v>
      </c>
      <c r="C870" s="36">
        <v>23370</v>
      </c>
      <c r="D870" s="43">
        <v>1</v>
      </c>
      <c r="E870" s="43">
        <f t="shared" si="242"/>
        <v>4.2789901583226362</v>
      </c>
      <c r="F870" s="6">
        <f t="shared" si="243"/>
        <v>0.14816613399001557</v>
      </c>
      <c r="G870" s="44">
        <v>14</v>
      </c>
      <c r="H870" s="44">
        <f t="shared" si="240"/>
        <v>59.905862216516901</v>
      </c>
      <c r="I870" s="14">
        <f t="shared" si="241"/>
        <v>1.2518203053633754</v>
      </c>
      <c r="J870" s="49">
        <v>10</v>
      </c>
      <c r="K870" s="49">
        <f t="shared" si="234"/>
        <v>42.78990158322636</v>
      </c>
      <c r="L870" s="50">
        <f t="shared" si="235"/>
        <v>0.24903765204603076</v>
      </c>
      <c r="M870" s="45">
        <v>25</v>
      </c>
      <c r="N870" s="45">
        <f t="shared" si="229"/>
        <v>106.9747539580659</v>
      </c>
      <c r="O870" s="18">
        <f t="shared" si="230"/>
        <v>0.43038545351075258</v>
      </c>
      <c r="P870" s="37">
        <f t="shared" si="231"/>
        <v>4</v>
      </c>
      <c r="Q870" s="37">
        <f t="shared" si="232"/>
        <v>0.34426380534330464</v>
      </c>
      <c r="R870" s="37">
        <f t="shared" si="233"/>
        <v>-65.573619465669537</v>
      </c>
    </row>
    <row r="871" spans="1:18" x14ac:dyDescent="0.25">
      <c r="A871" s="1" t="s">
        <v>1281</v>
      </c>
      <c r="B871" s="1" t="s">
        <v>3024</v>
      </c>
      <c r="C871" s="36">
        <v>23329</v>
      </c>
      <c r="D871" s="43">
        <v>1</v>
      </c>
      <c r="E871" s="43">
        <f t="shared" si="242"/>
        <v>4.2865103519224999</v>
      </c>
      <c r="F871" s="6">
        <f t="shared" si="243"/>
        <v>0.14842653141354814</v>
      </c>
      <c r="G871" s="44">
        <v>1</v>
      </c>
      <c r="H871" s="44">
        <f t="shared" si="240"/>
        <v>4.2865103519224999</v>
      </c>
      <c r="I871" s="14">
        <f t="shared" si="241"/>
        <v>8.9572881503530502E-2</v>
      </c>
      <c r="J871" s="49">
        <v>3</v>
      </c>
      <c r="K871" s="49">
        <f t="shared" si="234"/>
        <v>12.8595310557675</v>
      </c>
      <c r="L871" s="50">
        <f t="shared" si="235"/>
        <v>7.4842598418051423E-2</v>
      </c>
      <c r="M871" s="45">
        <v>5</v>
      </c>
      <c r="N871" s="45">
        <f t="shared" si="229"/>
        <v>21.432551759612501</v>
      </c>
      <c r="O871" s="18">
        <f t="shared" si="230"/>
        <v>8.6228368541697339E-2</v>
      </c>
      <c r="P871" s="37">
        <f t="shared" si="231"/>
        <v>20</v>
      </c>
      <c r="Q871" s="37">
        <f t="shared" si="232"/>
        <v>1.7213190267165233</v>
      </c>
      <c r="R871" s="37">
        <f t="shared" si="233"/>
        <v>72.131902671652327</v>
      </c>
    </row>
    <row r="872" spans="1:18" x14ac:dyDescent="0.25">
      <c r="A872" s="1" t="s">
        <v>1274</v>
      </c>
      <c r="B872" s="1" t="s">
        <v>3039</v>
      </c>
      <c r="C872" s="36">
        <v>23302</v>
      </c>
      <c r="D872" s="43"/>
      <c r="E872" s="43"/>
      <c r="F872" s="6"/>
      <c r="G872" s="44"/>
      <c r="H872" s="44"/>
      <c r="I872" s="14"/>
      <c r="J872" s="49">
        <v>2</v>
      </c>
      <c r="K872" s="49">
        <f t="shared" si="234"/>
        <v>8.582954252853833</v>
      </c>
      <c r="L872" s="50">
        <f t="shared" si="235"/>
        <v>4.9952878965889097E-2</v>
      </c>
      <c r="M872" s="45">
        <v>2</v>
      </c>
      <c r="N872" s="45">
        <f t="shared" si="229"/>
        <v>8.582954252853833</v>
      </c>
      <c r="O872" s="18">
        <f t="shared" si="230"/>
        <v>3.4531312500373487E-2</v>
      </c>
      <c r="P872" s="37">
        <f t="shared" si="231"/>
        <v>0</v>
      </c>
      <c r="Q872" s="37">
        <f t="shared" si="232"/>
        <v>0</v>
      </c>
      <c r="R872" s="37">
        <f t="shared" si="233"/>
        <v>-100</v>
      </c>
    </row>
    <row r="873" spans="1:18" x14ac:dyDescent="0.25">
      <c r="A873" s="1" t="s">
        <v>1968</v>
      </c>
      <c r="B873" s="1" t="s">
        <v>3009</v>
      </c>
      <c r="C873" s="36">
        <v>23283</v>
      </c>
      <c r="D873" s="43">
        <v>4</v>
      </c>
      <c r="E873" s="43">
        <f t="shared" ref="E873:E886" si="244">((D873/($C873/100000)))</f>
        <v>17.179916677404115</v>
      </c>
      <c r="F873" s="6">
        <f t="shared" ref="F873:F886" si="245">((D873/$C873)/(D$1999/$C$1999))</f>
        <v>0.59487910515769693</v>
      </c>
      <c r="G873" s="44"/>
      <c r="H873" s="44"/>
      <c r="I873" s="14"/>
      <c r="J873" s="49">
        <v>3</v>
      </c>
      <c r="K873" s="49">
        <f t="shared" si="234"/>
        <v>12.884937508053085</v>
      </c>
      <c r="L873" s="50">
        <f t="shared" si="235"/>
        <v>7.4990464222596823E-2</v>
      </c>
      <c r="M873" s="45">
        <v>7</v>
      </c>
      <c r="N873" s="45">
        <f t="shared" si="229"/>
        <v>30.0648541854572</v>
      </c>
      <c r="O873" s="18">
        <f t="shared" si="230"/>
        <v>0.12095822074444702</v>
      </c>
      <c r="P873" s="37">
        <f t="shared" si="231"/>
        <v>57.142857142857139</v>
      </c>
      <c r="Q873" s="37">
        <f t="shared" si="232"/>
        <v>4.9180543620472088</v>
      </c>
      <c r="R873" s="37">
        <f t="shared" si="233"/>
        <v>391.80543620472088</v>
      </c>
    </row>
    <row r="874" spans="1:18" x14ac:dyDescent="0.25">
      <c r="A874" s="1" t="s">
        <v>268</v>
      </c>
      <c r="B874" s="1" t="s">
        <v>3029</v>
      </c>
      <c r="C874" s="36">
        <v>23279</v>
      </c>
      <c r="D874" s="43">
        <v>1</v>
      </c>
      <c r="E874" s="43">
        <f t="shared" si="244"/>
        <v>4.2957171699815282</v>
      </c>
      <c r="F874" s="6">
        <f t="shared" si="245"/>
        <v>0.14874533061328513</v>
      </c>
      <c r="G874" s="44">
        <v>1</v>
      </c>
      <c r="H874" s="44">
        <f t="shared" ref="H874:H884" si="246">((G874/($C874/100000)))</f>
        <v>4.2957171699815282</v>
      </c>
      <c r="I874" s="14">
        <f t="shared" ref="I874:I884" si="247">((G874/$C874)/($G$1999/$C$1999))</f>
        <v>8.9765271386050213E-2</v>
      </c>
      <c r="J874" s="49">
        <v>1</v>
      </c>
      <c r="K874" s="49">
        <f t="shared" si="234"/>
        <v>4.2957171699815282</v>
      </c>
      <c r="L874" s="50">
        <f t="shared" si="235"/>
        <v>2.5001116578528881E-2</v>
      </c>
      <c r="M874" s="45">
        <v>3</v>
      </c>
      <c r="N874" s="45">
        <f t="shared" si="229"/>
        <v>12.887151509944585</v>
      </c>
      <c r="O874" s="18">
        <f t="shared" si="230"/>
        <v>5.1848144930003628E-2</v>
      </c>
      <c r="P874" s="37">
        <f t="shared" si="231"/>
        <v>33.333333333333329</v>
      </c>
      <c r="Q874" s="37">
        <f t="shared" si="232"/>
        <v>2.8688650445275381</v>
      </c>
      <c r="R874" s="37">
        <f t="shared" si="233"/>
        <v>186.8865044527538</v>
      </c>
    </row>
    <row r="875" spans="1:18" x14ac:dyDescent="0.25">
      <c r="A875" s="1" t="s">
        <v>724</v>
      </c>
      <c r="B875" s="1" t="s">
        <v>3002</v>
      </c>
      <c r="C875" s="36">
        <v>23273</v>
      </c>
      <c r="D875" s="43">
        <v>1</v>
      </c>
      <c r="E875" s="43">
        <f t="shared" si="244"/>
        <v>4.296824646586173</v>
      </c>
      <c r="F875" s="6">
        <f t="shared" si="245"/>
        <v>0.14878367856944374</v>
      </c>
      <c r="G875" s="44">
        <v>2</v>
      </c>
      <c r="H875" s="44">
        <f t="shared" si="246"/>
        <v>8.593649293172346</v>
      </c>
      <c r="I875" s="14">
        <f t="shared" si="247"/>
        <v>0.17957682744776032</v>
      </c>
      <c r="J875" s="49">
        <v>13</v>
      </c>
      <c r="K875" s="49">
        <f t="shared" si="234"/>
        <v>55.858720405620247</v>
      </c>
      <c r="L875" s="50">
        <f t="shared" si="235"/>
        <v>0.32509830734372275</v>
      </c>
      <c r="M875" s="45">
        <v>16</v>
      </c>
      <c r="N875" s="45">
        <f t="shared" si="229"/>
        <v>68.749194345378768</v>
      </c>
      <c r="O875" s="18">
        <f t="shared" si="230"/>
        <v>0.27659472999053081</v>
      </c>
      <c r="P875" s="37">
        <f t="shared" si="231"/>
        <v>6.25</v>
      </c>
      <c r="Q875" s="37">
        <f t="shared" si="232"/>
        <v>0.53791219584891348</v>
      </c>
      <c r="R875" s="37">
        <f t="shared" si="233"/>
        <v>-46.208780415108649</v>
      </c>
    </row>
    <row r="876" spans="1:18" x14ac:dyDescent="0.25">
      <c r="A876" s="1" t="s">
        <v>489</v>
      </c>
      <c r="B876" s="1" t="s">
        <v>3012</v>
      </c>
      <c r="C876" s="36">
        <v>23230</v>
      </c>
      <c r="D876" s="43">
        <v>1</v>
      </c>
      <c r="E876" s="43">
        <f t="shared" si="244"/>
        <v>4.3047783039173479</v>
      </c>
      <c r="F876" s="6">
        <f t="shared" si="245"/>
        <v>0.14905908529258133</v>
      </c>
      <c r="G876" s="44">
        <v>4</v>
      </c>
      <c r="H876" s="44">
        <f t="shared" si="246"/>
        <v>17.219113215669392</v>
      </c>
      <c r="I876" s="14">
        <f t="shared" si="247"/>
        <v>0.35981846794590838</v>
      </c>
      <c r="J876" s="49">
        <v>2</v>
      </c>
      <c r="K876" s="49">
        <f t="shared" si="234"/>
        <v>8.6095566078346959</v>
      </c>
      <c r="L876" s="50">
        <f t="shared" si="235"/>
        <v>5.0107704935994306E-2</v>
      </c>
      <c r="M876" s="45">
        <v>7</v>
      </c>
      <c r="N876" s="45">
        <f t="shared" si="229"/>
        <v>30.133448127421438</v>
      </c>
      <c r="O876" s="18">
        <f t="shared" si="230"/>
        <v>0.12123419085634785</v>
      </c>
      <c r="P876" s="37">
        <f t="shared" si="231"/>
        <v>14.285714285714285</v>
      </c>
      <c r="Q876" s="37">
        <f t="shared" si="232"/>
        <v>1.2295135905118022</v>
      </c>
      <c r="R876" s="37">
        <f t="shared" si="233"/>
        <v>22.951359051180219</v>
      </c>
    </row>
    <row r="877" spans="1:18" x14ac:dyDescent="0.25">
      <c r="A877" s="1" t="s">
        <v>416</v>
      </c>
      <c r="B877" s="1" t="s">
        <v>2976</v>
      </c>
      <c r="C877" s="36">
        <v>23193</v>
      </c>
      <c r="D877" s="43">
        <v>3</v>
      </c>
      <c r="E877" s="43">
        <f t="shared" si="244"/>
        <v>12.934937265554263</v>
      </c>
      <c r="F877" s="6">
        <f t="shared" si="245"/>
        <v>0.44789064174707854</v>
      </c>
      <c r="G877" s="44">
        <v>2</v>
      </c>
      <c r="H877" s="44">
        <f t="shared" si="246"/>
        <v>8.6232915103695085</v>
      </c>
      <c r="I877" s="14">
        <f t="shared" si="247"/>
        <v>0.18019624478039606</v>
      </c>
      <c r="J877" s="49">
        <v>3</v>
      </c>
      <c r="K877" s="49">
        <f t="shared" ref="K877:K908" si="248">((J877/($C877/100000)))</f>
        <v>12.934937265554263</v>
      </c>
      <c r="L877" s="50">
        <f t="shared" ref="L877:L908" si="249">((J877/$C877)/($J$1999/$C$1999))</f>
        <v>7.5281463307667038E-2</v>
      </c>
      <c r="M877" s="45">
        <v>8</v>
      </c>
      <c r="N877" s="45">
        <f t="shared" si="229"/>
        <v>34.493166041478034</v>
      </c>
      <c r="O877" s="18">
        <f t="shared" si="230"/>
        <v>0.13877439639265346</v>
      </c>
      <c r="P877" s="37">
        <f t="shared" si="231"/>
        <v>37.5</v>
      </c>
      <c r="Q877" s="37">
        <f t="shared" si="232"/>
        <v>3.2274731750934809</v>
      </c>
      <c r="R877" s="37">
        <f t="shared" si="233"/>
        <v>222.74731750934808</v>
      </c>
    </row>
    <row r="878" spans="1:18" x14ac:dyDescent="0.25">
      <c r="A878" s="1" t="s">
        <v>1451</v>
      </c>
      <c r="B878" s="1" t="s">
        <v>3043</v>
      </c>
      <c r="C878" s="36">
        <v>23108</v>
      </c>
      <c r="D878" s="43">
        <v>2</v>
      </c>
      <c r="E878" s="43">
        <f t="shared" si="244"/>
        <v>8.655011251514626</v>
      </c>
      <c r="F878" s="6">
        <f t="shared" si="245"/>
        <v>0.29969210241878691</v>
      </c>
      <c r="G878" s="44">
        <v>6</v>
      </c>
      <c r="H878" s="44">
        <f t="shared" si="246"/>
        <v>25.965033754543882</v>
      </c>
      <c r="I878" s="14">
        <f t="shared" si="247"/>
        <v>0.5425772250119083</v>
      </c>
      <c r="J878" s="49">
        <v>9</v>
      </c>
      <c r="K878" s="49">
        <f t="shared" si="248"/>
        <v>38.947550631815822</v>
      </c>
      <c r="L878" s="50">
        <f t="shared" si="249"/>
        <v>0.22667513136074799</v>
      </c>
      <c r="M878" s="45">
        <v>17</v>
      </c>
      <c r="N878" s="45">
        <f t="shared" si="229"/>
        <v>73.567595637874334</v>
      </c>
      <c r="O878" s="18">
        <f t="shared" si="230"/>
        <v>0.29598033031900101</v>
      </c>
      <c r="P878" s="37">
        <f t="shared" si="231"/>
        <v>11.76470588235294</v>
      </c>
      <c r="Q878" s="37">
        <f t="shared" si="232"/>
        <v>1.012540603950896</v>
      </c>
      <c r="R878" s="37">
        <f t="shared" si="233"/>
        <v>1.2540603950895957</v>
      </c>
    </row>
    <row r="879" spans="1:18" x14ac:dyDescent="0.25">
      <c r="A879" s="1" t="s">
        <v>1386</v>
      </c>
      <c r="B879" s="1" t="s">
        <v>3197</v>
      </c>
      <c r="C879" s="36">
        <v>23070</v>
      </c>
      <c r="D879" s="43">
        <v>3</v>
      </c>
      <c r="E879" s="43">
        <f t="shared" si="244"/>
        <v>13.003901170351106</v>
      </c>
      <c r="F879" s="6">
        <f t="shared" si="245"/>
        <v>0.45027861525964424</v>
      </c>
      <c r="G879" s="44">
        <v>18</v>
      </c>
      <c r="H879" s="44">
        <f t="shared" si="246"/>
        <v>78.023407022106639</v>
      </c>
      <c r="I879" s="14">
        <f t="shared" si="247"/>
        <v>1.6304128108680336</v>
      </c>
      <c r="J879" s="49">
        <v>29</v>
      </c>
      <c r="K879" s="49">
        <f t="shared" si="248"/>
        <v>125.70437798006068</v>
      </c>
      <c r="L879" s="50">
        <f t="shared" si="249"/>
        <v>0.73160072787670749</v>
      </c>
      <c r="M879" s="45">
        <v>50</v>
      </c>
      <c r="N879" s="45">
        <f t="shared" si="229"/>
        <v>216.73168617251844</v>
      </c>
      <c r="O879" s="18">
        <f t="shared" si="230"/>
        <v>0.87196428682672611</v>
      </c>
      <c r="P879" s="37">
        <f t="shared" si="231"/>
        <v>6</v>
      </c>
      <c r="Q879" s="37">
        <f t="shared" si="232"/>
        <v>0.51639570801495693</v>
      </c>
      <c r="R879" s="37">
        <f t="shared" si="233"/>
        <v>-48.360429198504306</v>
      </c>
    </row>
    <row r="880" spans="1:18" x14ac:dyDescent="0.25">
      <c r="A880" s="1" t="s">
        <v>471</v>
      </c>
      <c r="B880" s="1" t="s">
        <v>3025</v>
      </c>
      <c r="C880" s="36">
        <v>23033</v>
      </c>
      <c r="D880" s="43">
        <v>1</v>
      </c>
      <c r="E880" s="43">
        <f t="shared" si="244"/>
        <v>4.3415968393175008</v>
      </c>
      <c r="F880" s="6">
        <f t="shared" si="245"/>
        <v>0.15033397956612968</v>
      </c>
      <c r="G880" s="44">
        <v>2</v>
      </c>
      <c r="H880" s="44">
        <f t="shared" si="246"/>
        <v>8.6831936786350017</v>
      </c>
      <c r="I880" s="14">
        <f t="shared" si="247"/>
        <v>0.18144798789526881</v>
      </c>
      <c r="J880" s="49">
        <v>7</v>
      </c>
      <c r="K880" s="49">
        <f t="shared" si="248"/>
        <v>30.391177875222507</v>
      </c>
      <c r="L880" s="50">
        <f t="shared" si="249"/>
        <v>0.17687695696700459</v>
      </c>
      <c r="M880" s="45">
        <v>10</v>
      </c>
      <c r="N880" s="45">
        <f t="shared" si="229"/>
        <v>43.415968393175007</v>
      </c>
      <c r="O880" s="18">
        <f t="shared" si="230"/>
        <v>0.17467300045232989</v>
      </c>
      <c r="P880" s="37">
        <f t="shared" si="231"/>
        <v>10</v>
      </c>
      <c r="Q880" s="37">
        <f t="shared" si="232"/>
        <v>0.86065951335826163</v>
      </c>
      <c r="R880" s="37">
        <f t="shared" si="233"/>
        <v>-13.934048664173837</v>
      </c>
    </row>
    <row r="881" spans="1:18" x14ac:dyDescent="0.25">
      <c r="A881" s="1" t="s">
        <v>1751</v>
      </c>
      <c r="B881" s="1" t="s">
        <v>3048</v>
      </c>
      <c r="C881" s="36">
        <v>22956</v>
      </c>
      <c r="D881" s="43">
        <v>3</v>
      </c>
      <c r="E881" s="43">
        <f t="shared" si="244"/>
        <v>13.068478829064297</v>
      </c>
      <c r="F881" s="6">
        <f t="shared" si="245"/>
        <v>0.45251470874891064</v>
      </c>
      <c r="G881" s="44">
        <v>2</v>
      </c>
      <c r="H881" s="44">
        <f t="shared" si="246"/>
        <v>8.712319219376198</v>
      </c>
      <c r="I881" s="14">
        <f t="shared" si="247"/>
        <v>0.18205660852028777</v>
      </c>
      <c r="J881" s="49">
        <v>2</v>
      </c>
      <c r="K881" s="49">
        <f t="shared" si="248"/>
        <v>8.712319219376198</v>
      </c>
      <c r="L881" s="50">
        <f t="shared" si="249"/>
        <v>5.0705784355425498E-2</v>
      </c>
      <c r="M881" s="45">
        <v>7</v>
      </c>
      <c r="N881" s="45">
        <f t="shared" si="229"/>
        <v>30.493117267816693</v>
      </c>
      <c r="O881" s="18">
        <f t="shared" si="230"/>
        <v>0.12268122728667714</v>
      </c>
      <c r="P881" s="37">
        <f t="shared" si="231"/>
        <v>42.857142857142854</v>
      </c>
      <c r="Q881" s="37">
        <f t="shared" si="232"/>
        <v>3.6885407715354064</v>
      </c>
      <c r="R881" s="37">
        <f t="shared" si="233"/>
        <v>268.85407715354063</v>
      </c>
    </row>
    <row r="882" spans="1:18" x14ac:dyDescent="0.25">
      <c r="A882" s="1" t="s">
        <v>960</v>
      </c>
      <c r="B882" s="1" t="s">
        <v>3019</v>
      </c>
      <c r="C882" s="36">
        <v>22936</v>
      </c>
      <c r="D882" s="43">
        <v>5</v>
      </c>
      <c r="E882" s="43">
        <f t="shared" si="244"/>
        <v>21.799790722009067</v>
      </c>
      <c r="F882" s="6">
        <f t="shared" si="245"/>
        <v>0.75484882964480826</v>
      </c>
      <c r="G882" s="44">
        <v>4</v>
      </c>
      <c r="H882" s="44">
        <f t="shared" si="246"/>
        <v>17.439832577607255</v>
      </c>
      <c r="I882" s="14">
        <f t="shared" si="247"/>
        <v>0.36443072071779964</v>
      </c>
      <c r="J882" s="49">
        <v>73</v>
      </c>
      <c r="K882" s="49">
        <f t="shared" si="248"/>
        <v>318.2769445413324</v>
      </c>
      <c r="L882" s="50">
        <f t="shared" si="249"/>
        <v>1.8523749771845524</v>
      </c>
      <c r="M882" s="45">
        <v>82</v>
      </c>
      <c r="N882" s="45">
        <f t="shared" si="229"/>
        <v>357.51656784094871</v>
      </c>
      <c r="O882" s="18">
        <f t="shared" si="230"/>
        <v>1.4383761073958765</v>
      </c>
      <c r="P882" s="37">
        <f t="shared" si="231"/>
        <v>6.0975609756097562</v>
      </c>
      <c r="Q882" s="37">
        <f t="shared" si="232"/>
        <v>0.52479238619406199</v>
      </c>
      <c r="R882" s="37">
        <f t="shared" si="233"/>
        <v>-47.520761380593804</v>
      </c>
    </row>
    <row r="883" spans="1:18" x14ac:dyDescent="0.25">
      <c r="A883" s="1" t="s">
        <v>705</v>
      </c>
      <c r="B883" s="1" t="s">
        <v>2209</v>
      </c>
      <c r="C883" s="36">
        <v>22905</v>
      </c>
      <c r="D883" s="43">
        <v>2</v>
      </c>
      <c r="E883" s="43">
        <f t="shared" si="244"/>
        <v>8.7317179655097146</v>
      </c>
      <c r="F883" s="6">
        <f t="shared" si="245"/>
        <v>0.30234818173732064</v>
      </c>
      <c r="G883" s="44">
        <v>1</v>
      </c>
      <c r="H883" s="44">
        <f t="shared" si="246"/>
        <v>4.3658589827548573</v>
      </c>
      <c r="I883" s="14">
        <f t="shared" si="247"/>
        <v>9.1230986797461833E-2</v>
      </c>
      <c r="J883" s="49">
        <v>19</v>
      </c>
      <c r="K883" s="49">
        <f t="shared" si="248"/>
        <v>82.951320672342277</v>
      </c>
      <c r="L883" s="50">
        <f t="shared" si="249"/>
        <v>0.48277750987993462</v>
      </c>
      <c r="M883" s="45">
        <v>22</v>
      </c>
      <c r="N883" s="45">
        <f t="shared" si="229"/>
        <v>96.048897620606851</v>
      </c>
      <c r="O883" s="18">
        <f t="shared" si="230"/>
        <v>0.38642807608472962</v>
      </c>
      <c r="P883" s="37">
        <f t="shared" si="231"/>
        <v>9.0909090909090917</v>
      </c>
      <c r="Q883" s="37">
        <f t="shared" si="232"/>
        <v>0.78241773941660153</v>
      </c>
      <c r="R883" s="37">
        <f t="shared" si="233"/>
        <v>-21.758226058339847</v>
      </c>
    </row>
    <row r="884" spans="1:18" x14ac:dyDescent="0.25">
      <c r="A884" s="1" t="s">
        <v>500</v>
      </c>
      <c r="B884" s="1" t="s">
        <v>3028</v>
      </c>
      <c r="C884" s="36">
        <v>22848</v>
      </c>
      <c r="D884" s="43">
        <v>3</v>
      </c>
      <c r="E884" s="43">
        <f t="shared" si="244"/>
        <v>13.130252100840337</v>
      </c>
      <c r="F884" s="6">
        <f t="shared" si="245"/>
        <v>0.4546536963427868</v>
      </c>
      <c r="G884" s="44">
        <v>2</v>
      </c>
      <c r="H884" s="44">
        <f t="shared" si="246"/>
        <v>8.753501400560225</v>
      </c>
      <c r="I884" s="14">
        <f t="shared" si="247"/>
        <v>0.18291717022022611</v>
      </c>
      <c r="J884" s="49">
        <v>5</v>
      </c>
      <c r="K884" s="49">
        <f t="shared" si="248"/>
        <v>21.883753501400562</v>
      </c>
      <c r="L884" s="50">
        <f t="shared" si="249"/>
        <v>0.12736366264696558</v>
      </c>
      <c r="M884" s="45">
        <v>10</v>
      </c>
      <c r="N884" s="45">
        <f t="shared" si="229"/>
        <v>43.767507002801125</v>
      </c>
      <c r="O884" s="18">
        <f t="shared" si="230"/>
        <v>0.17608732577987196</v>
      </c>
      <c r="P884" s="37">
        <f t="shared" si="231"/>
        <v>30</v>
      </c>
      <c r="Q884" s="37">
        <f t="shared" si="232"/>
        <v>2.5819785400747848</v>
      </c>
      <c r="R884" s="37">
        <f t="shared" si="233"/>
        <v>158.19785400747847</v>
      </c>
    </row>
    <row r="885" spans="1:18" x14ac:dyDescent="0.25">
      <c r="A885" s="1" t="s">
        <v>712</v>
      </c>
      <c r="B885" s="1" t="s">
        <v>2982</v>
      </c>
      <c r="C885" s="36">
        <v>22819</v>
      </c>
      <c r="D885" s="43">
        <v>5</v>
      </c>
      <c r="E885" s="43">
        <f t="shared" si="244"/>
        <v>21.911564923966868</v>
      </c>
      <c r="F885" s="6">
        <f t="shared" si="245"/>
        <v>0.75871917072322725</v>
      </c>
      <c r="G885" s="44"/>
      <c r="H885" s="44"/>
      <c r="I885" s="14"/>
      <c r="J885" s="49">
        <v>5</v>
      </c>
      <c r="K885" s="49">
        <f t="shared" si="248"/>
        <v>21.911564923966868</v>
      </c>
      <c r="L885" s="50">
        <f t="shared" si="249"/>
        <v>0.12752552540242207</v>
      </c>
      <c r="M885" s="45">
        <v>10</v>
      </c>
      <c r="N885" s="45">
        <f t="shared" si="229"/>
        <v>43.823129847933735</v>
      </c>
      <c r="O885" s="18">
        <f t="shared" si="230"/>
        <v>0.17631111001439656</v>
      </c>
      <c r="P885" s="37">
        <f t="shared" si="231"/>
        <v>50</v>
      </c>
      <c r="Q885" s="37">
        <f t="shared" si="232"/>
        <v>4.3032975667913078</v>
      </c>
      <c r="R885" s="37">
        <f t="shared" si="233"/>
        <v>330.32975667913081</v>
      </c>
    </row>
    <row r="886" spans="1:18" x14ac:dyDescent="0.25">
      <c r="A886" s="1" t="s">
        <v>1946</v>
      </c>
      <c r="B886" s="1" t="s">
        <v>2997</v>
      </c>
      <c r="C886" s="36">
        <v>22792</v>
      </c>
      <c r="D886" s="43">
        <v>2</v>
      </c>
      <c r="E886" s="43">
        <f t="shared" si="244"/>
        <v>8.7750087750087751</v>
      </c>
      <c r="F886" s="6">
        <f t="shared" si="245"/>
        <v>0.30384718772785752</v>
      </c>
      <c r="G886" s="44">
        <v>6</v>
      </c>
      <c r="H886" s="44">
        <f t="shared" ref="H886:H901" si="250">((G886/($C886/100000)))</f>
        <v>26.325026325026325</v>
      </c>
      <c r="I886" s="14">
        <f t="shared" ref="I886:I901" si="251">((G886/$C886)/($G$1999/$C$1999))</f>
        <v>0.55009979447065538</v>
      </c>
      <c r="J886" s="49">
        <v>4</v>
      </c>
      <c r="K886" s="49">
        <f t="shared" si="248"/>
        <v>17.55001755001755</v>
      </c>
      <c r="L886" s="50">
        <f t="shared" si="249"/>
        <v>0.10214127638321759</v>
      </c>
      <c r="M886" s="45">
        <v>12</v>
      </c>
      <c r="N886" s="45">
        <f t="shared" si="229"/>
        <v>52.65005265005265</v>
      </c>
      <c r="O886" s="18">
        <f t="shared" si="230"/>
        <v>0.21182396732635211</v>
      </c>
      <c r="P886" s="37">
        <f t="shared" si="231"/>
        <v>16.666666666666664</v>
      </c>
      <c r="Q886" s="37">
        <f t="shared" si="232"/>
        <v>1.434432522263769</v>
      </c>
      <c r="R886" s="37">
        <f t="shared" si="233"/>
        <v>43.443252226376906</v>
      </c>
    </row>
    <row r="887" spans="1:18" x14ac:dyDescent="0.25">
      <c r="A887" s="1" t="s">
        <v>1952</v>
      </c>
      <c r="B887" s="1" t="s">
        <v>3041</v>
      </c>
      <c r="C887" s="36">
        <v>22780</v>
      </c>
      <c r="D887" s="43"/>
      <c r="E887" s="43"/>
      <c r="F887" s="6"/>
      <c r="G887" s="44">
        <v>2</v>
      </c>
      <c r="H887" s="44">
        <f t="shared" si="250"/>
        <v>8.7796312554872689</v>
      </c>
      <c r="I887" s="14">
        <f t="shared" si="251"/>
        <v>0.18346319162386859</v>
      </c>
      <c r="J887" s="49">
        <v>2</v>
      </c>
      <c r="K887" s="49">
        <f t="shared" si="248"/>
        <v>8.7796312554872689</v>
      </c>
      <c r="L887" s="50">
        <f t="shared" si="249"/>
        <v>5.1097541073887087E-2</v>
      </c>
      <c r="M887" s="45">
        <v>4</v>
      </c>
      <c r="N887" s="45">
        <f t="shared" si="229"/>
        <v>17.559262510974538</v>
      </c>
      <c r="O887" s="18">
        <f t="shared" si="230"/>
        <v>7.0645183835268036E-2</v>
      </c>
      <c r="P887" s="37">
        <f t="shared" si="231"/>
        <v>0</v>
      </c>
      <c r="Q887" s="37">
        <f t="shared" si="232"/>
        <v>0</v>
      </c>
      <c r="R887" s="37">
        <f t="shared" si="233"/>
        <v>-100</v>
      </c>
    </row>
    <row r="888" spans="1:18" x14ac:dyDescent="0.25">
      <c r="A888" s="1" t="s">
        <v>932</v>
      </c>
      <c r="B888" s="1" t="s">
        <v>3114</v>
      </c>
      <c r="C888" s="36">
        <v>22761</v>
      </c>
      <c r="D888" s="43">
        <v>3</v>
      </c>
      <c r="E888" s="43">
        <f>((D888/($C888/100000)))</f>
        <v>13.180440226703572</v>
      </c>
      <c r="F888" s="6">
        <f>((D888/$C888)/(D$1999/$C$1999))</f>
        <v>0.45639153174465064</v>
      </c>
      <c r="G888" s="44">
        <v>9</v>
      </c>
      <c r="H888" s="44">
        <f t="shared" si="250"/>
        <v>39.541320680110715</v>
      </c>
      <c r="I888" s="14">
        <f t="shared" si="251"/>
        <v>0.82627352811224319</v>
      </c>
      <c r="J888" s="49">
        <v>48</v>
      </c>
      <c r="K888" s="49">
        <f t="shared" si="248"/>
        <v>210.88704362725716</v>
      </c>
      <c r="L888" s="50">
        <f t="shared" si="249"/>
        <v>1.2273646876637909</v>
      </c>
      <c r="M888" s="45">
        <v>60</v>
      </c>
      <c r="N888" s="45">
        <f t="shared" si="229"/>
        <v>263.60880453407145</v>
      </c>
      <c r="O888" s="18">
        <f t="shared" si="230"/>
        <v>1.0605623354207234</v>
      </c>
      <c r="P888" s="37">
        <f t="shared" si="231"/>
        <v>5</v>
      </c>
      <c r="Q888" s="37">
        <f t="shared" si="232"/>
        <v>0.43032975667913081</v>
      </c>
      <c r="R888" s="37">
        <f t="shared" si="233"/>
        <v>-56.967024332086915</v>
      </c>
    </row>
    <row r="889" spans="1:18" x14ac:dyDescent="0.25">
      <c r="A889" s="1" t="s">
        <v>3</v>
      </c>
      <c r="B889" s="1" t="s">
        <v>3062</v>
      </c>
      <c r="C889" s="36">
        <v>22743</v>
      </c>
      <c r="D889" s="43">
        <v>1</v>
      </c>
      <c r="E889" s="43">
        <f>((D889/($C889/100000)))</f>
        <v>4.3969573055445634</v>
      </c>
      <c r="F889" s="6">
        <f>((D889/$C889)/(D$1999/$C$1999))</f>
        <v>0.15225091462633181</v>
      </c>
      <c r="G889" s="44">
        <v>15</v>
      </c>
      <c r="H889" s="44">
        <f t="shared" si="250"/>
        <v>65.954359583168454</v>
      </c>
      <c r="I889" s="14">
        <f t="shared" si="251"/>
        <v>1.378212473681482</v>
      </c>
      <c r="J889" s="49">
        <v>64</v>
      </c>
      <c r="K889" s="49">
        <f t="shared" si="248"/>
        <v>281.40526755485206</v>
      </c>
      <c r="L889" s="50">
        <f t="shared" si="249"/>
        <v>1.6377814510495856</v>
      </c>
      <c r="M889" s="45">
        <v>80</v>
      </c>
      <c r="N889" s="45">
        <f t="shared" si="229"/>
        <v>351.75658444356509</v>
      </c>
      <c r="O889" s="18">
        <f t="shared" si="230"/>
        <v>1.4152022932483892</v>
      </c>
      <c r="P889" s="37">
        <f t="shared" si="231"/>
        <v>1.25</v>
      </c>
      <c r="Q889" s="37">
        <f t="shared" si="232"/>
        <v>0.1075824391697827</v>
      </c>
      <c r="R889" s="37">
        <f t="shared" si="233"/>
        <v>-89.241756083021727</v>
      </c>
    </row>
    <row r="890" spans="1:18" x14ac:dyDescent="0.25">
      <c r="A890" s="1" t="s">
        <v>1609</v>
      </c>
      <c r="B890" s="1" t="s">
        <v>3097</v>
      </c>
      <c r="C890" s="36">
        <v>22733</v>
      </c>
      <c r="D890" s="43">
        <v>6</v>
      </c>
      <c r="E890" s="43">
        <f>((D890/($C890/100000)))</f>
        <v>26.393348876083227</v>
      </c>
      <c r="F890" s="6">
        <f>((D890/$C890)/(D$1999/$C$1999))</f>
        <v>0.91390732890863435</v>
      </c>
      <c r="G890" s="44">
        <v>3</v>
      </c>
      <c r="H890" s="44">
        <f t="shared" si="250"/>
        <v>13.196674438041613</v>
      </c>
      <c r="I890" s="14">
        <f t="shared" si="251"/>
        <v>0.27576374687844052</v>
      </c>
      <c r="J890" s="49">
        <v>28</v>
      </c>
      <c r="K890" s="49">
        <f t="shared" si="248"/>
        <v>123.16896142172172</v>
      </c>
      <c r="L890" s="50">
        <f t="shared" si="249"/>
        <v>0.71684457833475868</v>
      </c>
      <c r="M890" s="45">
        <v>37</v>
      </c>
      <c r="N890" s="45">
        <f t="shared" si="229"/>
        <v>162.75898473584655</v>
      </c>
      <c r="O890" s="18">
        <f t="shared" si="230"/>
        <v>0.65481898173793629</v>
      </c>
      <c r="P890" s="37">
        <f t="shared" si="231"/>
        <v>16.216216216216218</v>
      </c>
      <c r="Q890" s="37">
        <f t="shared" si="232"/>
        <v>1.3956640757161001</v>
      </c>
      <c r="R890" s="37">
        <f t="shared" si="233"/>
        <v>39.566407571610007</v>
      </c>
    </row>
    <row r="891" spans="1:18" x14ac:dyDescent="0.25">
      <c r="A891" s="1" t="s">
        <v>1401</v>
      </c>
      <c r="B891" s="1" t="s">
        <v>3015</v>
      </c>
      <c r="C891" s="36">
        <v>22722</v>
      </c>
      <c r="D891" s="43"/>
      <c r="E891" s="43"/>
      <c r="F891" s="6"/>
      <c r="G891" s="44">
        <v>1</v>
      </c>
      <c r="H891" s="44">
        <f t="shared" si="250"/>
        <v>4.4010210368805565</v>
      </c>
      <c r="I891" s="14">
        <f t="shared" si="251"/>
        <v>9.1965749168024954E-2</v>
      </c>
      <c r="J891" s="49">
        <v>1</v>
      </c>
      <c r="K891" s="49">
        <f t="shared" si="248"/>
        <v>4.4010210368805565</v>
      </c>
      <c r="L891" s="50">
        <f t="shared" si="249"/>
        <v>2.5613986129371262E-2</v>
      </c>
      <c r="M891" s="45">
        <v>2</v>
      </c>
      <c r="N891" s="45">
        <f t="shared" si="229"/>
        <v>8.8020420737611129</v>
      </c>
      <c r="O891" s="18">
        <f t="shared" si="230"/>
        <v>3.5412756090295879E-2</v>
      </c>
      <c r="P891" s="37">
        <f t="shared" si="231"/>
        <v>0</v>
      </c>
      <c r="Q891" s="37">
        <f t="shared" si="232"/>
        <v>0</v>
      </c>
      <c r="R891" s="37">
        <f t="shared" si="233"/>
        <v>-100</v>
      </c>
    </row>
    <row r="892" spans="1:18" x14ac:dyDescent="0.25">
      <c r="A892" s="1" t="s">
        <v>380</v>
      </c>
      <c r="B892" s="1" t="s">
        <v>3000</v>
      </c>
      <c r="C892" s="36">
        <v>22706</v>
      </c>
      <c r="D892" s="43">
        <v>4</v>
      </c>
      <c r="E892" s="43">
        <f>((D892/($C892/100000)))</f>
        <v>17.616489033735576</v>
      </c>
      <c r="F892" s="6">
        <f>((D892/$C892)/(D$1999/$C$1999))</f>
        <v>0.60999604533544693</v>
      </c>
      <c r="G892" s="44">
        <v>15</v>
      </c>
      <c r="H892" s="44">
        <f t="shared" si="250"/>
        <v>66.061833876508402</v>
      </c>
      <c r="I892" s="14">
        <f t="shared" si="251"/>
        <v>1.3804583056873929</v>
      </c>
      <c r="J892" s="49">
        <v>45</v>
      </c>
      <c r="K892" s="49">
        <f t="shared" si="248"/>
        <v>198.18550162952522</v>
      </c>
      <c r="L892" s="50">
        <f t="shared" si="249"/>
        <v>1.1534415871320718</v>
      </c>
      <c r="M892" s="45">
        <v>64</v>
      </c>
      <c r="N892" s="45">
        <f t="shared" si="229"/>
        <v>281.86382453976921</v>
      </c>
      <c r="O892" s="18">
        <f t="shared" si="230"/>
        <v>1.1340067208789966</v>
      </c>
      <c r="P892" s="37">
        <f t="shared" si="231"/>
        <v>6.25</v>
      </c>
      <c r="Q892" s="37">
        <f t="shared" si="232"/>
        <v>0.53791219584891348</v>
      </c>
      <c r="R892" s="37">
        <f t="shared" si="233"/>
        <v>-46.208780415108649</v>
      </c>
    </row>
    <row r="893" spans="1:18" x14ac:dyDescent="0.25">
      <c r="A893" s="1" t="s">
        <v>116</v>
      </c>
      <c r="B893" s="1" t="s">
        <v>3099</v>
      </c>
      <c r="C893" s="36">
        <v>22619</v>
      </c>
      <c r="D893" s="43">
        <v>1</v>
      </c>
      <c r="E893" s="43">
        <f>((D893/($C893/100000)))</f>
        <v>4.4210619390777666</v>
      </c>
      <c r="F893" s="6">
        <f>((D893/$C893)/(D$1999/$C$1999))</f>
        <v>0.15308557192389868</v>
      </c>
      <c r="G893" s="44">
        <v>1</v>
      </c>
      <c r="H893" s="44">
        <f t="shared" si="250"/>
        <v>4.4210619390777666</v>
      </c>
      <c r="I893" s="14">
        <f t="shared" si="251"/>
        <v>9.2384533029570851E-2</v>
      </c>
      <c r="J893" s="49">
        <v>4</v>
      </c>
      <c r="K893" s="49">
        <f t="shared" si="248"/>
        <v>17.684247756311066</v>
      </c>
      <c r="L893" s="50">
        <f t="shared" si="249"/>
        <v>0.10292249751652573</v>
      </c>
      <c r="M893" s="45">
        <v>6</v>
      </c>
      <c r="N893" s="45">
        <f t="shared" si="229"/>
        <v>26.526371634466599</v>
      </c>
      <c r="O893" s="18">
        <f t="shared" si="230"/>
        <v>0.10672204481414337</v>
      </c>
      <c r="P893" s="37">
        <f t="shared" si="231"/>
        <v>16.666666666666664</v>
      </c>
      <c r="Q893" s="37">
        <f t="shared" si="232"/>
        <v>1.434432522263769</v>
      </c>
      <c r="R893" s="37">
        <f t="shared" si="233"/>
        <v>43.443252226376906</v>
      </c>
    </row>
    <row r="894" spans="1:18" x14ac:dyDescent="0.25">
      <c r="A894" s="1" t="s">
        <v>285</v>
      </c>
      <c r="B894" s="1" t="s">
        <v>3053</v>
      </c>
      <c r="C894" s="36">
        <v>22612</v>
      </c>
      <c r="D894" s="43"/>
      <c r="E894" s="43"/>
      <c r="F894" s="6"/>
      <c r="G894" s="44">
        <v>15</v>
      </c>
      <c r="H894" s="44">
        <f t="shared" si="250"/>
        <v>66.336458517601272</v>
      </c>
      <c r="I894" s="14">
        <f t="shared" si="251"/>
        <v>1.3861969878355715</v>
      </c>
      <c r="J894" s="49">
        <v>12</v>
      </c>
      <c r="K894" s="49">
        <f t="shared" si="248"/>
        <v>53.069166814081022</v>
      </c>
      <c r="L894" s="50">
        <f t="shared" si="249"/>
        <v>0.30886307774539562</v>
      </c>
      <c r="M894" s="45">
        <v>27</v>
      </c>
      <c r="N894" s="45">
        <f t="shared" si="229"/>
        <v>119.4056253316823</v>
      </c>
      <c r="O894" s="18">
        <f t="shared" si="230"/>
        <v>0.48039787247611843</v>
      </c>
      <c r="P894" s="37">
        <f t="shared" si="231"/>
        <v>0</v>
      </c>
      <c r="Q894" s="37">
        <f t="shared" si="232"/>
        <v>0</v>
      </c>
      <c r="R894" s="37">
        <f t="shared" si="233"/>
        <v>-100</v>
      </c>
    </row>
    <row r="895" spans="1:18" x14ac:dyDescent="0.25">
      <c r="A895" s="1" t="s">
        <v>1714</v>
      </c>
      <c r="B895" s="1" t="s">
        <v>3037</v>
      </c>
      <c r="C895" s="36">
        <v>22587</v>
      </c>
      <c r="D895" s="43"/>
      <c r="E895" s="43"/>
      <c r="F895" s="6"/>
      <c r="G895" s="44">
        <v>1</v>
      </c>
      <c r="H895" s="44">
        <f t="shared" si="250"/>
        <v>4.4273254526940278</v>
      </c>
      <c r="I895" s="14">
        <f t="shared" si="251"/>
        <v>9.2515418275816316E-2</v>
      </c>
      <c r="J895" s="49">
        <v>5</v>
      </c>
      <c r="K895" s="49">
        <f t="shared" si="248"/>
        <v>22.136627263470139</v>
      </c>
      <c r="L895" s="50">
        <f t="shared" si="249"/>
        <v>0.12883539045282105</v>
      </c>
      <c r="M895" s="45">
        <v>6</v>
      </c>
      <c r="N895" s="45">
        <f t="shared" si="229"/>
        <v>26.563952716164167</v>
      </c>
      <c r="O895" s="18">
        <f t="shared" si="230"/>
        <v>0.10687324264626152</v>
      </c>
      <c r="P895" s="37">
        <f t="shared" si="231"/>
        <v>0</v>
      </c>
      <c r="Q895" s="37">
        <f t="shared" si="232"/>
        <v>0</v>
      </c>
      <c r="R895" s="37">
        <f t="shared" si="233"/>
        <v>-100</v>
      </c>
    </row>
    <row r="896" spans="1:18" x14ac:dyDescent="0.25">
      <c r="A896" s="1" t="s">
        <v>1196</v>
      </c>
      <c r="B896" s="1" t="s">
        <v>3088</v>
      </c>
      <c r="C896" s="36">
        <v>22578</v>
      </c>
      <c r="D896" s="43">
        <v>7</v>
      </c>
      <c r="E896" s="43">
        <f t="shared" ref="E896:E907" si="252">((D896/($C896/100000)))</f>
        <v>31.003631854017183</v>
      </c>
      <c r="F896" s="6">
        <f t="shared" ref="F896:F907" si="253">((D896/$C896)/(D$1999/$C$1999))</f>
        <v>1.0735449490400679</v>
      </c>
      <c r="G896" s="44">
        <v>3</v>
      </c>
      <c r="H896" s="44">
        <f t="shared" si="250"/>
        <v>13.287270794578793</v>
      </c>
      <c r="I896" s="14">
        <f t="shared" si="251"/>
        <v>0.27765688979482633</v>
      </c>
      <c r="J896" s="49">
        <v>9</v>
      </c>
      <c r="K896" s="49">
        <f t="shared" si="248"/>
        <v>39.861812383736378</v>
      </c>
      <c r="L896" s="50">
        <f t="shared" si="249"/>
        <v>0.23199614383400499</v>
      </c>
      <c r="M896" s="45">
        <v>19</v>
      </c>
      <c r="N896" s="45">
        <f t="shared" si="229"/>
        <v>84.152715032332353</v>
      </c>
      <c r="O896" s="18">
        <f t="shared" si="230"/>
        <v>0.33856684014948968</v>
      </c>
      <c r="P896" s="37">
        <f t="shared" si="231"/>
        <v>36.84210526315789</v>
      </c>
      <c r="Q896" s="37">
        <f t="shared" si="232"/>
        <v>3.1708508386883318</v>
      </c>
      <c r="R896" s="37">
        <f t="shared" si="233"/>
        <v>217.08508386883318</v>
      </c>
    </row>
    <row r="897" spans="1:18" x14ac:dyDescent="0.25">
      <c r="A897" s="1" t="s">
        <v>1258</v>
      </c>
      <c r="B897" s="1" t="s">
        <v>3105</v>
      </c>
      <c r="C897" s="36">
        <v>22555</v>
      </c>
      <c r="D897" s="43">
        <v>1</v>
      </c>
      <c r="E897" s="43">
        <f t="shared" si="252"/>
        <v>4.4336067390822436</v>
      </c>
      <c r="F897" s="6">
        <f t="shared" si="253"/>
        <v>0.15351995350683503</v>
      </c>
      <c r="G897" s="44">
        <v>3</v>
      </c>
      <c r="H897" s="44">
        <f t="shared" si="250"/>
        <v>13.300820217246731</v>
      </c>
      <c r="I897" s="14">
        <f t="shared" si="251"/>
        <v>0.27794002473010815</v>
      </c>
      <c r="J897" s="49">
        <v>22</v>
      </c>
      <c r="K897" s="49">
        <f t="shared" si="248"/>
        <v>97.539348259809358</v>
      </c>
      <c r="L897" s="50">
        <f t="shared" si="249"/>
        <v>0.56767997527353686</v>
      </c>
      <c r="M897" s="45">
        <v>26</v>
      </c>
      <c r="N897" s="45">
        <f t="shared" si="229"/>
        <v>115.27377521613833</v>
      </c>
      <c r="O897" s="18">
        <f t="shared" si="230"/>
        <v>0.46377443451510258</v>
      </c>
      <c r="P897" s="37">
        <f t="shared" si="231"/>
        <v>3.8461538461538463</v>
      </c>
      <c r="Q897" s="37">
        <f t="shared" si="232"/>
        <v>0.33102288975317756</v>
      </c>
      <c r="R897" s="37">
        <f t="shared" si="233"/>
        <v>-66.897711024682252</v>
      </c>
    </row>
    <row r="898" spans="1:18" x14ac:dyDescent="0.25">
      <c r="A898" s="1" t="s">
        <v>550</v>
      </c>
      <c r="B898" s="1" t="s">
        <v>3035</v>
      </c>
      <c r="C898" s="36">
        <v>22538</v>
      </c>
      <c r="D898" s="43">
        <v>1</v>
      </c>
      <c r="E898" s="43">
        <f t="shared" si="252"/>
        <v>4.4369509273227434</v>
      </c>
      <c r="F898" s="6">
        <f t="shared" si="253"/>
        <v>0.15363575079184774</v>
      </c>
      <c r="G898" s="44">
        <v>1</v>
      </c>
      <c r="H898" s="44">
        <f t="shared" si="250"/>
        <v>4.4369509273227434</v>
      </c>
      <c r="I898" s="14">
        <f t="shared" si="251"/>
        <v>9.2716556597562477E-2</v>
      </c>
      <c r="J898" s="49">
        <v>8</v>
      </c>
      <c r="K898" s="49">
        <f t="shared" si="248"/>
        <v>35.495607418581947</v>
      </c>
      <c r="L898" s="50">
        <f t="shared" si="249"/>
        <v>0.20658478758774473</v>
      </c>
      <c r="M898" s="45">
        <v>10</v>
      </c>
      <c r="N898" s="45">
        <f t="shared" si="229"/>
        <v>44.369509273227436</v>
      </c>
      <c r="O898" s="18">
        <f t="shared" si="230"/>
        <v>0.17850932733243918</v>
      </c>
      <c r="P898" s="37">
        <f t="shared" si="231"/>
        <v>10</v>
      </c>
      <c r="Q898" s="37">
        <f t="shared" si="232"/>
        <v>0.86065951335826163</v>
      </c>
      <c r="R898" s="37">
        <f t="shared" si="233"/>
        <v>-13.934048664173837</v>
      </c>
    </row>
    <row r="899" spans="1:18" x14ac:dyDescent="0.25">
      <c r="A899" s="1" t="s">
        <v>1346</v>
      </c>
      <c r="B899" s="1" t="s">
        <v>3059</v>
      </c>
      <c r="C899" s="36">
        <v>22451</v>
      </c>
      <c r="D899" s="43">
        <v>4</v>
      </c>
      <c r="E899" s="43">
        <f t="shared" si="252"/>
        <v>17.816578326132468</v>
      </c>
      <c r="F899" s="6">
        <f t="shared" si="253"/>
        <v>0.61692442231467004</v>
      </c>
      <c r="G899" s="44">
        <v>4</v>
      </c>
      <c r="H899" s="44">
        <f t="shared" si="250"/>
        <v>17.816578326132468</v>
      </c>
      <c r="I899" s="14">
        <f t="shared" si="251"/>
        <v>0.3723033722499422</v>
      </c>
      <c r="J899" s="49">
        <v>18</v>
      </c>
      <c r="K899" s="49">
        <f t="shared" si="248"/>
        <v>80.174602467596102</v>
      </c>
      <c r="L899" s="50">
        <f t="shared" si="249"/>
        <v>0.46661698236017685</v>
      </c>
      <c r="M899" s="45">
        <v>26</v>
      </c>
      <c r="N899" s="45">
        <f t="shared" si="229"/>
        <v>115.80775911986103</v>
      </c>
      <c r="O899" s="18">
        <f t="shared" si="230"/>
        <v>0.46592278163503353</v>
      </c>
      <c r="P899" s="37">
        <f t="shared" si="231"/>
        <v>15.384615384615385</v>
      </c>
      <c r="Q899" s="37">
        <f t="shared" si="232"/>
        <v>1.3240915590127103</v>
      </c>
      <c r="R899" s="37">
        <f t="shared" si="233"/>
        <v>32.409155901271028</v>
      </c>
    </row>
    <row r="900" spans="1:18" x14ac:dyDescent="0.25">
      <c r="A900" s="1" t="s">
        <v>1667</v>
      </c>
      <c r="B900" s="1" t="s">
        <v>3054</v>
      </c>
      <c r="C900" s="36">
        <v>22414</v>
      </c>
      <c r="D900" s="43">
        <v>1</v>
      </c>
      <c r="E900" s="43">
        <f t="shared" si="252"/>
        <v>4.46149727848666</v>
      </c>
      <c r="F900" s="6">
        <f t="shared" si="253"/>
        <v>0.15448570319205249</v>
      </c>
      <c r="G900" s="44">
        <v>6</v>
      </c>
      <c r="H900" s="44">
        <f t="shared" si="250"/>
        <v>26.768983670919962</v>
      </c>
      <c r="I900" s="14">
        <f t="shared" si="251"/>
        <v>0.55937693029245905</v>
      </c>
      <c r="J900" s="49">
        <v>12</v>
      </c>
      <c r="K900" s="49">
        <f t="shared" si="248"/>
        <v>53.537967341839924</v>
      </c>
      <c r="L900" s="50">
        <f t="shared" si="249"/>
        <v>0.31159150147135206</v>
      </c>
      <c r="M900" s="45">
        <v>19</v>
      </c>
      <c r="N900" s="45">
        <f t="shared" si="229"/>
        <v>84.768448291246543</v>
      </c>
      <c r="O900" s="18">
        <f t="shared" si="230"/>
        <v>0.34104408480838666</v>
      </c>
      <c r="P900" s="37">
        <f t="shared" si="231"/>
        <v>5.2631578947368416</v>
      </c>
      <c r="Q900" s="37">
        <f t="shared" si="232"/>
        <v>0.45297869124119028</v>
      </c>
      <c r="R900" s="37">
        <f t="shared" si="233"/>
        <v>-54.702130875880975</v>
      </c>
    </row>
    <row r="901" spans="1:18" x14ac:dyDescent="0.25">
      <c r="A901" s="1" t="s">
        <v>1328</v>
      </c>
      <c r="B901" s="1" t="s">
        <v>3045</v>
      </c>
      <c r="C901" s="36">
        <v>22408</v>
      </c>
      <c r="D901" s="43">
        <v>1</v>
      </c>
      <c r="E901" s="43">
        <f t="shared" si="252"/>
        <v>4.4626918957515169</v>
      </c>
      <c r="F901" s="6">
        <f t="shared" si="253"/>
        <v>0.15452706851779116</v>
      </c>
      <c r="G901" s="44">
        <v>10</v>
      </c>
      <c r="H901" s="44">
        <f t="shared" si="250"/>
        <v>44.626918957515173</v>
      </c>
      <c r="I901" s="14">
        <f t="shared" si="251"/>
        <v>0.93254451651011383</v>
      </c>
      <c r="J901" s="49">
        <v>28</v>
      </c>
      <c r="K901" s="49">
        <f t="shared" si="248"/>
        <v>124.95537308104248</v>
      </c>
      <c r="L901" s="50">
        <f t="shared" si="249"/>
        <v>0.72724151192806441</v>
      </c>
      <c r="M901" s="45">
        <v>39</v>
      </c>
      <c r="N901" s="45">
        <f t="shared" si="229"/>
        <v>174.04498393430919</v>
      </c>
      <c r="O901" s="18">
        <f t="shared" si="230"/>
        <v>0.70022530148751372</v>
      </c>
      <c r="P901" s="37">
        <f t="shared" si="231"/>
        <v>2.5641025641025639</v>
      </c>
      <c r="Q901" s="37">
        <f t="shared" si="232"/>
        <v>0.22068192650211835</v>
      </c>
      <c r="R901" s="37">
        <f t="shared" si="233"/>
        <v>-77.931807349788158</v>
      </c>
    </row>
    <row r="902" spans="1:18" x14ac:dyDescent="0.25">
      <c r="A902" s="1" t="s">
        <v>747</v>
      </c>
      <c r="B902" s="1" t="s">
        <v>3055</v>
      </c>
      <c r="C902" s="36">
        <v>22358</v>
      </c>
      <c r="D902" s="43">
        <v>2</v>
      </c>
      <c r="E902" s="43">
        <f t="shared" si="252"/>
        <v>8.9453439484748181</v>
      </c>
      <c r="F902" s="6">
        <f t="shared" si="253"/>
        <v>0.30974528592420292</v>
      </c>
      <c r="G902" s="44"/>
      <c r="H902" s="44"/>
      <c r="I902" s="14"/>
      <c r="J902" s="49">
        <v>14</v>
      </c>
      <c r="K902" s="49">
        <f t="shared" si="248"/>
        <v>62.61740763932373</v>
      </c>
      <c r="L902" s="50">
        <f t="shared" si="249"/>
        <v>0.36443393414625785</v>
      </c>
      <c r="M902" s="45">
        <v>16</v>
      </c>
      <c r="N902" s="45">
        <f t="shared" si="229"/>
        <v>71.562751587798545</v>
      </c>
      <c r="O902" s="18">
        <f t="shared" si="230"/>
        <v>0.28791435508854207</v>
      </c>
      <c r="P902" s="37">
        <f t="shared" si="231"/>
        <v>12.5</v>
      </c>
      <c r="Q902" s="37">
        <f t="shared" si="232"/>
        <v>1.075824391697827</v>
      </c>
      <c r="R902" s="37">
        <f t="shared" si="233"/>
        <v>7.5824391697826954</v>
      </c>
    </row>
    <row r="903" spans="1:18" x14ac:dyDescent="0.25">
      <c r="A903" s="1" t="s">
        <v>1467</v>
      </c>
      <c r="B903" s="1" t="s">
        <v>2983</v>
      </c>
      <c r="C903" s="36">
        <v>22273</v>
      </c>
      <c r="D903" s="43">
        <v>3</v>
      </c>
      <c r="E903" s="43">
        <f t="shared" si="252"/>
        <v>13.469222825842948</v>
      </c>
      <c r="F903" s="6">
        <f t="shared" si="253"/>
        <v>0.46639104090333561</v>
      </c>
      <c r="G903" s="44">
        <v>1</v>
      </c>
      <c r="H903" s="44">
        <f>((G903/($C903/100000)))</f>
        <v>4.4897409419476491</v>
      </c>
      <c r="I903" s="14">
        <f>((G903/$C903)/($G$1999/$C$1999))</f>
        <v>9.3819680895966553E-2</v>
      </c>
      <c r="J903" s="49">
        <v>14</v>
      </c>
      <c r="K903" s="49">
        <f t="shared" si="248"/>
        <v>62.856373187267089</v>
      </c>
      <c r="L903" s="50">
        <f t="shared" si="249"/>
        <v>0.36582471600781369</v>
      </c>
      <c r="M903" s="45">
        <v>18</v>
      </c>
      <c r="N903" s="45">
        <f t="shared" ref="N903:N966" si="254">((M903/($C903/100000)))</f>
        <v>80.815336955057688</v>
      </c>
      <c r="O903" s="18">
        <f t="shared" ref="O903:O966" si="255">((M903/$C903)/($M$1999/$C$1999))</f>
        <v>0.32513975642945836</v>
      </c>
      <c r="P903" s="37">
        <f t="shared" si="231"/>
        <v>16.666666666666664</v>
      </c>
      <c r="Q903" s="37">
        <f t="shared" si="232"/>
        <v>1.434432522263769</v>
      </c>
      <c r="R903" s="37">
        <f t="shared" si="233"/>
        <v>43.443252226376906</v>
      </c>
    </row>
    <row r="904" spans="1:18" x14ac:dyDescent="0.25">
      <c r="A904" s="1" t="s">
        <v>222</v>
      </c>
      <c r="B904" s="1" t="s">
        <v>3046</v>
      </c>
      <c r="C904" s="36">
        <v>22257</v>
      </c>
      <c r="D904" s="43">
        <v>1</v>
      </c>
      <c r="E904" s="43">
        <f t="shared" si="252"/>
        <v>4.4929685042907854</v>
      </c>
      <c r="F904" s="6">
        <f t="shared" si="253"/>
        <v>0.15557543924817649</v>
      </c>
      <c r="G904" s="44">
        <v>1</v>
      </c>
      <c r="H904" s="44">
        <f>((G904/($C904/100000)))</f>
        <v>4.4929685042907854</v>
      </c>
      <c r="I904" s="14">
        <f>((G904/$C904)/($G$1999/$C$1999))</f>
        <v>9.3887125515382253E-2</v>
      </c>
      <c r="J904" s="49">
        <v>1</v>
      </c>
      <c r="K904" s="49">
        <f t="shared" si="248"/>
        <v>4.4929685042907854</v>
      </c>
      <c r="L904" s="50">
        <f t="shared" si="249"/>
        <v>2.614912130258228E-2</v>
      </c>
      <c r="M904" s="45">
        <v>3</v>
      </c>
      <c r="N904" s="45">
        <f t="shared" si="254"/>
        <v>13.478905512872355</v>
      </c>
      <c r="O904" s="18">
        <f t="shared" si="255"/>
        <v>5.4228915209846539E-2</v>
      </c>
      <c r="P904" s="37">
        <f t="shared" ref="P904:P967" si="256">D904/M904*100</f>
        <v>33.333333333333329</v>
      </c>
      <c r="Q904" s="37">
        <f t="shared" ref="Q904:Q967" si="257">P904/$P$1999</f>
        <v>2.8688650445275381</v>
      </c>
      <c r="R904" s="37">
        <f t="shared" ref="R904:R967" si="258">(Q904-1)*100</f>
        <v>186.8865044527538</v>
      </c>
    </row>
    <row r="905" spans="1:18" x14ac:dyDescent="0.25">
      <c r="A905" s="1" t="s">
        <v>428</v>
      </c>
      <c r="B905" s="1" t="s">
        <v>3006</v>
      </c>
      <c r="C905" s="36">
        <v>22194</v>
      </c>
      <c r="D905" s="43">
        <v>3</v>
      </c>
      <c r="E905" s="43">
        <f t="shared" si="252"/>
        <v>13.517166801838334</v>
      </c>
      <c r="F905" s="6">
        <f t="shared" si="253"/>
        <v>0.46805116941695923</v>
      </c>
      <c r="G905" s="44"/>
      <c r="H905" s="44"/>
      <c r="I905" s="14"/>
      <c r="J905" s="49">
        <v>4</v>
      </c>
      <c r="K905" s="49">
        <f t="shared" si="248"/>
        <v>18.022889069117781</v>
      </c>
      <c r="L905" s="50">
        <f t="shared" si="249"/>
        <v>0.10489339331919867</v>
      </c>
      <c r="M905" s="45">
        <v>7</v>
      </c>
      <c r="N905" s="45">
        <f t="shared" si="254"/>
        <v>31.540055870956113</v>
      </c>
      <c r="O905" s="18">
        <f t="shared" si="255"/>
        <v>0.12689331592290531</v>
      </c>
      <c r="P905" s="37">
        <f t="shared" si="256"/>
        <v>42.857142857142854</v>
      </c>
      <c r="Q905" s="37">
        <f t="shared" si="257"/>
        <v>3.6885407715354064</v>
      </c>
      <c r="R905" s="37">
        <f t="shared" si="258"/>
        <v>268.85407715354063</v>
      </c>
    </row>
    <row r="906" spans="1:18" x14ac:dyDescent="0.25">
      <c r="A906" s="1" t="s">
        <v>67</v>
      </c>
      <c r="B906" s="1" t="s">
        <v>3070</v>
      </c>
      <c r="C906" s="36">
        <v>22167</v>
      </c>
      <c r="D906" s="43">
        <v>2</v>
      </c>
      <c r="E906" s="43">
        <f t="shared" si="252"/>
        <v>9.0224207154779617</v>
      </c>
      <c r="F906" s="6">
        <f t="shared" si="253"/>
        <v>0.31241417885565609</v>
      </c>
      <c r="G906" s="44">
        <v>5</v>
      </c>
      <c r="H906" s="44">
        <f>((G906/($C906/100000)))</f>
        <v>22.556051788694905</v>
      </c>
      <c r="I906" s="14">
        <f>((G906/$C906)/($G$1999/$C$1999))</f>
        <v>0.47134157815578631</v>
      </c>
      <c r="J906" s="49">
        <v>5</v>
      </c>
      <c r="K906" s="49">
        <f t="shared" si="248"/>
        <v>22.556051788694905</v>
      </c>
      <c r="L906" s="50">
        <f t="shared" si="249"/>
        <v>0.13127644535380834</v>
      </c>
      <c r="M906" s="45">
        <v>12</v>
      </c>
      <c r="N906" s="45">
        <f t="shared" si="254"/>
        <v>54.134524292867773</v>
      </c>
      <c r="O906" s="18">
        <f t="shared" si="255"/>
        <v>0.21779635779772713</v>
      </c>
      <c r="P906" s="37">
        <f t="shared" si="256"/>
        <v>16.666666666666664</v>
      </c>
      <c r="Q906" s="37">
        <f t="shared" si="257"/>
        <v>1.434432522263769</v>
      </c>
      <c r="R906" s="37">
        <f t="shared" si="258"/>
        <v>43.443252226376906</v>
      </c>
    </row>
    <row r="907" spans="1:18" x14ac:dyDescent="0.25">
      <c r="A907" s="1" t="s">
        <v>393</v>
      </c>
      <c r="B907" s="1" t="s">
        <v>2764</v>
      </c>
      <c r="C907" s="36">
        <v>22119</v>
      </c>
      <c r="D907" s="43">
        <v>4</v>
      </c>
      <c r="E907" s="43">
        <f t="shared" si="252"/>
        <v>18.08400018084</v>
      </c>
      <c r="F907" s="6">
        <f t="shared" si="253"/>
        <v>0.62618428524737357</v>
      </c>
      <c r="G907" s="44">
        <v>5</v>
      </c>
      <c r="H907" s="44">
        <f>((G907/($C907/100000)))</f>
        <v>22.605000226050002</v>
      </c>
      <c r="I907" s="14">
        <f>((G907/$C907)/($G$1999/$C$1999))</f>
        <v>0.47236442709793913</v>
      </c>
      <c r="J907" s="49">
        <v>16</v>
      </c>
      <c r="K907" s="49">
        <f t="shared" si="248"/>
        <v>72.336000723360002</v>
      </c>
      <c r="L907" s="50">
        <f t="shared" si="249"/>
        <v>0.4209962423846097</v>
      </c>
      <c r="M907" s="45">
        <v>25</v>
      </c>
      <c r="N907" s="45">
        <f t="shared" si="254"/>
        <v>113.02500113025002</v>
      </c>
      <c r="O907" s="18">
        <f t="shared" si="255"/>
        <v>0.45472706942204832</v>
      </c>
      <c r="P907" s="37">
        <f t="shared" si="256"/>
        <v>16</v>
      </c>
      <c r="Q907" s="37">
        <f t="shared" si="257"/>
        <v>1.3770552213732186</v>
      </c>
      <c r="R907" s="37">
        <f t="shared" si="258"/>
        <v>37.705522137321857</v>
      </c>
    </row>
    <row r="908" spans="1:18" x14ac:dyDescent="0.25">
      <c r="A908" s="1" t="s">
        <v>1422</v>
      </c>
      <c r="B908" s="1" t="s">
        <v>3018</v>
      </c>
      <c r="C908" s="36">
        <v>22089</v>
      </c>
      <c r="D908" s="43"/>
      <c r="E908" s="43"/>
      <c r="F908" s="6"/>
      <c r="G908" s="44">
        <v>2</v>
      </c>
      <c r="H908" s="44">
        <f>((G908/($C908/100000)))</f>
        <v>9.0542804110643313</v>
      </c>
      <c r="I908" s="14">
        <f>((G908/$C908)/($G$1999/$C$1999))</f>
        <v>0.18920238603792502</v>
      </c>
      <c r="J908" s="49">
        <v>11</v>
      </c>
      <c r="K908" s="49">
        <f t="shared" si="248"/>
        <v>49.798542260853822</v>
      </c>
      <c r="L908" s="50">
        <f t="shared" si="249"/>
        <v>0.28982801037382011</v>
      </c>
      <c r="M908" s="45">
        <v>13</v>
      </c>
      <c r="N908" s="45">
        <f t="shared" si="254"/>
        <v>58.852822671918148</v>
      </c>
      <c r="O908" s="18">
        <f t="shared" si="255"/>
        <v>0.23677921975843491</v>
      </c>
      <c r="P908" s="37">
        <f t="shared" si="256"/>
        <v>0</v>
      </c>
      <c r="Q908" s="37">
        <f t="shared" si="257"/>
        <v>0</v>
      </c>
      <c r="R908" s="37">
        <f t="shared" si="258"/>
        <v>-100</v>
      </c>
    </row>
    <row r="909" spans="1:18" x14ac:dyDescent="0.25">
      <c r="A909" s="1" t="s">
        <v>398</v>
      </c>
      <c r="B909" s="1" t="s">
        <v>3090</v>
      </c>
      <c r="C909" s="36">
        <v>22078</v>
      </c>
      <c r="D909" s="43">
        <v>1</v>
      </c>
      <c r="E909" s="43">
        <f>((D909/($C909/100000)))</f>
        <v>4.529395778603134</v>
      </c>
      <c r="F909" s="6">
        <f>((D909/$C909)/(D$1999/$C$1999))</f>
        <v>0.15683678554881167</v>
      </c>
      <c r="G909" s="44"/>
      <c r="H909" s="44"/>
      <c r="I909" s="14"/>
      <c r="J909" s="49">
        <v>5</v>
      </c>
      <c r="K909" s="49">
        <f t="shared" ref="K909:K940" si="259">((J909/($C909/100000)))</f>
        <v>22.646978893015671</v>
      </c>
      <c r="L909" s="50">
        <f t="shared" ref="L909:L924" si="260">((J909/$C909)/($J$1999/$C$1999))</f>
        <v>0.13180564200370817</v>
      </c>
      <c r="M909" s="45">
        <v>6</v>
      </c>
      <c r="N909" s="45">
        <f t="shared" si="254"/>
        <v>27.176374671618806</v>
      </c>
      <c r="O909" s="18">
        <f t="shared" si="255"/>
        <v>0.10933716512596743</v>
      </c>
      <c r="P909" s="37">
        <f t="shared" si="256"/>
        <v>16.666666666666664</v>
      </c>
      <c r="Q909" s="37">
        <f t="shared" si="257"/>
        <v>1.434432522263769</v>
      </c>
      <c r="R909" s="37">
        <f t="shared" si="258"/>
        <v>43.443252226376906</v>
      </c>
    </row>
    <row r="910" spans="1:18" x14ac:dyDescent="0.25">
      <c r="A910" s="1" t="s">
        <v>1616</v>
      </c>
      <c r="B910" s="1" t="s">
        <v>3128</v>
      </c>
      <c r="C910" s="36">
        <v>22062</v>
      </c>
      <c r="D910" s="43">
        <v>12</v>
      </c>
      <c r="E910" s="43">
        <f>((D910/($C910/100000)))</f>
        <v>54.392167527875984</v>
      </c>
      <c r="F910" s="6">
        <f>((D910/$C910)/(D$1999/$C$1999))</f>
        <v>1.8834063374199967</v>
      </c>
      <c r="G910" s="44">
        <v>12</v>
      </c>
      <c r="H910" s="44">
        <f>((G910/($C910/100000)))</f>
        <v>54.392167527875984</v>
      </c>
      <c r="I910" s="14">
        <f>((G910/$C910)/($G$1999/$C$1999))</f>
        <v>1.1366036184910868</v>
      </c>
      <c r="J910" s="49">
        <v>38</v>
      </c>
      <c r="K910" s="49">
        <f t="shared" si="259"/>
        <v>172.24186383827396</v>
      </c>
      <c r="L910" s="50">
        <f t="shared" si="260"/>
        <v>1.0024493576103619</v>
      </c>
      <c r="M910" s="45">
        <v>62</v>
      </c>
      <c r="N910" s="45">
        <f t="shared" si="254"/>
        <v>281.02619889402592</v>
      </c>
      <c r="O910" s="18">
        <f t="shared" si="255"/>
        <v>1.1306367491793488</v>
      </c>
      <c r="P910" s="37">
        <f t="shared" si="256"/>
        <v>19.35483870967742</v>
      </c>
      <c r="Q910" s="37">
        <f t="shared" si="257"/>
        <v>1.6657926064998612</v>
      </c>
      <c r="R910" s="37">
        <f t="shared" si="258"/>
        <v>66.579260649986111</v>
      </c>
    </row>
    <row r="911" spans="1:18" x14ac:dyDescent="0.25">
      <c r="A911" s="1" t="s">
        <v>1705</v>
      </c>
      <c r="B911" s="1" t="s">
        <v>3103</v>
      </c>
      <c r="C911" s="36">
        <v>22053</v>
      </c>
      <c r="D911" s="43">
        <v>1</v>
      </c>
      <c r="E911" s="43">
        <f>((D911/($C911/100000)))</f>
        <v>4.5345304493719674</v>
      </c>
      <c r="F911" s="6">
        <f>((D911/$C911)/(D$1999/$C$1999))</f>
        <v>0.15701458084372485</v>
      </c>
      <c r="G911" s="44">
        <v>7</v>
      </c>
      <c r="H911" s="44">
        <f>((G911/($C911/100000)))</f>
        <v>31.741713145603772</v>
      </c>
      <c r="I911" s="14">
        <f>((G911/$C911)/($G$1999/$C$1999))</f>
        <v>0.66328936054827203</v>
      </c>
      <c r="J911" s="49">
        <v>6</v>
      </c>
      <c r="K911" s="49">
        <f t="shared" si="259"/>
        <v>27.207182696231804</v>
      </c>
      <c r="L911" s="50">
        <f t="shared" si="260"/>
        <v>0.15834607341356927</v>
      </c>
      <c r="M911" s="45">
        <v>14</v>
      </c>
      <c r="N911" s="45">
        <f t="shared" si="254"/>
        <v>63.483426291207543</v>
      </c>
      <c r="O911" s="18">
        <f t="shared" si="255"/>
        <v>0.25540926437155581</v>
      </c>
      <c r="P911" s="37">
        <f t="shared" si="256"/>
        <v>7.1428571428571423</v>
      </c>
      <c r="Q911" s="37">
        <f t="shared" si="257"/>
        <v>0.6147567952559011</v>
      </c>
      <c r="R911" s="37">
        <f t="shared" si="258"/>
        <v>-38.52432047440989</v>
      </c>
    </row>
    <row r="912" spans="1:18" x14ac:dyDescent="0.25">
      <c r="A912" s="1" t="s">
        <v>83</v>
      </c>
      <c r="B912" s="1" t="s">
        <v>3074</v>
      </c>
      <c r="C912" s="36">
        <v>22028</v>
      </c>
      <c r="D912" s="43">
        <v>1</v>
      </c>
      <c r="E912" s="43">
        <f>((D912/($C912/100000)))</f>
        <v>4.5396767750136187</v>
      </c>
      <c r="F912" s="6">
        <f>((D912/$C912)/(D$1999/$C$1999))</f>
        <v>0.15719277970522355</v>
      </c>
      <c r="G912" s="44"/>
      <c r="H912" s="44"/>
      <c r="I912" s="14"/>
      <c r="J912" s="49">
        <v>1</v>
      </c>
      <c r="K912" s="49">
        <f t="shared" si="259"/>
        <v>4.5396767750136187</v>
      </c>
      <c r="L912" s="50">
        <f t="shared" si="260"/>
        <v>2.6420963901923635E-2</v>
      </c>
      <c r="M912" s="45">
        <v>2</v>
      </c>
      <c r="N912" s="45">
        <f t="shared" si="254"/>
        <v>9.0793535500272373</v>
      </c>
      <c r="O912" s="18">
        <f t="shared" si="255"/>
        <v>3.6528447606850506E-2</v>
      </c>
      <c r="P912" s="37">
        <f t="shared" si="256"/>
        <v>50</v>
      </c>
      <c r="Q912" s="37">
        <f t="shared" si="257"/>
        <v>4.3032975667913078</v>
      </c>
      <c r="R912" s="37">
        <f t="shared" si="258"/>
        <v>330.32975667913081</v>
      </c>
    </row>
    <row r="913" spans="1:18" x14ac:dyDescent="0.25">
      <c r="A913" s="1" t="s">
        <v>832</v>
      </c>
      <c r="B913" s="1" t="s">
        <v>3077</v>
      </c>
      <c r="C913" s="36">
        <v>22015</v>
      </c>
      <c r="D913" s="43">
        <v>5</v>
      </c>
      <c r="E913" s="43">
        <f>((D913/($C913/100000)))</f>
        <v>22.711787417669768</v>
      </c>
      <c r="F913" s="6">
        <f>((D913/$C913)/(D$1999/$C$1999))</f>
        <v>0.78642801529563122</v>
      </c>
      <c r="G913" s="44">
        <v>1</v>
      </c>
      <c r="H913" s="44">
        <f>((G913/($C913/100000)))</f>
        <v>4.5423574835339542</v>
      </c>
      <c r="I913" s="14">
        <f>((G913/$C913)/($G$1999/$C$1999))</f>
        <v>9.49191802223876E-2</v>
      </c>
      <c r="J913" s="49">
        <v>18</v>
      </c>
      <c r="K913" s="49">
        <f t="shared" si="259"/>
        <v>81.762434703611163</v>
      </c>
      <c r="L913" s="50">
        <f t="shared" si="260"/>
        <v>0.47585818173828431</v>
      </c>
      <c r="M913" s="45">
        <v>24</v>
      </c>
      <c r="N913" s="45">
        <f t="shared" si="254"/>
        <v>109.01657960481489</v>
      </c>
      <c r="O913" s="18">
        <f t="shared" si="255"/>
        <v>0.4386002146992703</v>
      </c>
      <c r="P913" s="37">
        <f t="shared" si="256"/>
        <v>20.833333333333336</v>
      </c>
      <c r="Q913" s="37">
        <f t="shared" si="257"/>
        <v>1.7930406528297118</v>
      </c>
      <c r="R913" s="37">
        <f t="shared" si="258"/>
        <v>79.30406528297118</v>
      </c>
    </row>
    <row r="914" spans="1:18" x14ac:dyDescent="0.25">
      <c r="A914" s="1" t="s">
        <v>1378</v>
      </c>
      <c r="B914" s="1" t="s">
        <v>3112</v>
      </c>
      <c r="C914" s="36">
        <v>21988</v>
      </c>
      <c r="D914" s="43"/>
      <c r="E914" s="43"/>
      <c r="F914" s="6"/>
      <c r="G914" s="44"/>
      <c r="H914" s="44"/>
      <c r="I914" s="14"/>
      <c r="J914" s="49">
        <v>3</v>
      </c>
      <c r="K914" s="49">
        <f t="shared" si="259"/>
        <v>13.643805712206658</v>
      </c>
      <c r="L914" s="50">
        <f t="shared" si="260"/>
        <v>7.940708470505374E-2</v>
      </c>
      <c r="M914" s="45">
        <v>3</v>
      </c>
      <c r="N914" s="45">
        <f t="shared" si="254"/>
        <v>13.643805712206658</v>
      </c>
      <c r="O914" s="18">
        <f t="shared" si="255"/>
        <v>5.4892348818699033E-2</v>
      </c>
      <c r="P914" s="37">
        <f t="shared" si="256"/>
        <v>0</v>
      </c>
      <c r="Q914" s="37">
        <f t="shared" si="257"/>
        <v>0</v>
      </c>
      <c r="R914" s="37">
        <f t="shared" si="258"/>
        <v>-100</v>
      </c>
    </row>
    <row r="915" spans="1:18" x14ac:dyDescent="0.25">
      <c r="A915" s="1" t="s">
        <v>1692</v>
      </c>
      <c r="B915" s="1" t="s">
        <v>3058</v>
      </c>
      <c r="C915" s="36">
        <v>21972</v>
      </c>
      <c r="D915" s="43"/>
      <c r="E915" s="43"/>
      <c r="F915" s="6"/>
      <c r="G915" s="44">
        <v>2</v>
      </c>
      <c r="H915" s="44">
        <f>((G915/($C915/100000)))</f>
        <v>9.1024940833788452</v>
      </c>
      <c r="I915" s="14">
        <f>((G915/$C915)/($G$1999/$C$1999))</f>
        <v>0.19020988099361577</v>
      </c>
      <c r="J915" s="49">
        <v>2</v>
      </c>
      <c r="K915" s="49">
        <f t="shared" si="259"/>
        <v>9.1024940833788452</v>
      </c>
      <c r="L915" s="50">
        <f t="shared" si="260"/>
        <v>5.297660593770015E-2</v>
      </c>
      <c r="M915" s="45">
        <v>4</v>
      </c>
      <c r="N915" s="45">
        <f t="shared" si="254"/>
        <v>18.20498816675769</v>
      </c>
      <c r="O915" s="18">
        <f t="shared" si="255"/>
        <v>7.324309520150217E-2</v>
      </c>
      <c r="P915" s="37">
        <f t="shared" si="256"/>
        <v>0</v>
      </c>
      <c r="Q915" s="37">
        <f t="shared" si="257"/>
        <v>0</v>
      </c>
      <c r="R915" s="37">
        <f t="shared" si="258"/>
        <v>-100</v>
      </c>
    </row>
    <row r="916" spans="1:18" x14ac:dyDescent="0.25">
      <c r="A916" s="1" t="s">
        <v>4</v>
      </c>
      <c r="B916" s="1" t="s">
        <v>3093</v>
      </c>
      <c r="C916" s="36">
        <v>21947</v>
      </c>
      <c r="D916" s="43"/>
      <c r="E916" s="43"/>
      <c r="F916" s="6"/>
      <c r="G916" s="44">
        <v>2</v>
      </c>
      <c r="H916" s="44">
        <f>((G916/($C916/100000)))</f>
        <v>9.1128628058504582</v>
      </c>
      <c r="I916" s="14">
        <f>((G916/$C916)/($G$1999/$C$1999))</f>
        <v>0.19042655056234228</v>
      </c>
      <c r="J916" s="49">
        <v>6</v>
      </c>
      <c r="K916" s="49">
        <f t="shared" si="259"/>
        <v>27.338588417551374</v>
      </c>
      <c r="L916" s="50">
        <f t="shared" si="260"/>
        <v>0.15911085601628666</v>
      </c>
      <c r="M916" s="45">
        <v>8</v>
      </c>
      <c r="N916" s="45">
        <f t="shared" si="254"/>
        <v>36.451451223401833</v>
      </c>
      <c r="O916" s="18">
        <f t="shared" si="255"/>
        <v>0.14665305397251613</v>
      </c>
      <c r="P916" s="37">
        <f t="shared" si="256"/>
        <v>0</v>
      </c>
      <c r="Q916" s="37">
        <f t="shared" si="257"/>
        <v>0</v>
      </c>
      <c r="R916" s="37">
        <f t="shared" si="258"/>
        <v>-100</v>
      </c>
    </row>
    <row r="917" spans="1:18" x14ac:dyDescent="0.25">
      <c r="A917" s="1" t="s">
        <v>1408</v>
      </c>
      <c r="B917" s="1" t="s">
        <v>3027</v>
      </c>
      <c r="C917" s="36">
        <v>21918</v>
      </c>
      <c r="D917" s="43">
        <v>1</v>
      </c>
      <c r="E917" s="43">
        <f>((D917/($C917/100000)))</f>
        <v>4.562460078474313</v>
      </c>
      <c r="F917" s="6">
        <f>((D917/$C917)/(D$1999/$C$1999))</f>
        <v>0.15798168406545599</v>
      </c>
      <c r="G917" s="44">
        <v>6</v>
      </c>
      <c r="H917" s="44">
        <f>((G917/($C917/100000)))</f>
        <v>27.374760470845878</v>
      </c>
      <c r="I917" s="14">
        <f>((G917/$C917)/($G$1999/$C$1999))</f>
        <v>0.57203551946232223</v>
      </c>
      <c r="J917" s="49">
        <v>6</v>
      </c>
      <c r="K917" s="49">
        <f t="shared" si="259"/>
        <v>27.374760470845878</v>
      </c>
      <c r="L917" s="50">
        <f t="shared" si="260"/>
        <v>0.15932137772558824</v>
      </c>
      <c r="M917" s="45">
        <v>13</v>
      </c>
      <c r="N917" s="45">
        <f t="shared" si="254"/>
        <v>59.311981020166073</v>
      </c>
      <c r="O917" s="18">
        <f t="shared" si="255"/>
        <v>0.23862652546966281</v>
      </c>
      <c r="P917" s="37">
        <f t="shared" si="256"/>
        <v>7.6923076923076925</v>
      </c>
      <c r="Q917" s="37">
        <f t="shared" si="257"/>
        <v>0.66204577950635513</v>
      </c>
      <c r="R917" s="37">
        <f t="shared" si="258"/>
        <v>-33.79542204936449</v>
      </c>
    </row>
    <row r="918" spans="1:18" x14ac:dyDescent="0.25">
      <c r="A918" s="1" t="s">
        <v>936</v>
      </c>
      <c r="B918" s="1" t="s">
        <v>3061</v>
      </c>
      <c r="C918" s="36">
        <v>21913</v>
      </c>
      <c r="D918" s="43"/>
      <c r="E918" s="43"/>
      <c r="F918" s="6"/>
      <c r="G918" s="44">
        <v>5</v>
      </c>
      <c r="H918" s="44">
        <f>((G918/($C918/100000)))</f>
        <v>22.817505590288871</v>
      </c>
      <c r="I918" s="14">
        <f>((G918/$C918)/($G$1999/$C$1999))</f>
        <v>0.47680503641579497</v>
      </c>
      <c r="J918" s="49">
        <v>22</v>
      </c>
      <c r="K918" s="49">
        <f t="shared" si="259"/>
        <v>100.39702459727103</v>
      </c>
      <c r="L918" s="50">
        <f t="shared" si="260"/>
        <v>0.58431167992947675</v>
      </c>
      <c r="M918" s="45">
        <v>27</v>
      </c>
      <c r="N918" s="45">
        <f t="shared" si="254"/>
        <v>123.2145301875599</v>
      </c>
      <c r="O918" s="18">
        <f t="shared" si="255"/>
        <v>0.49572202311093827</v>
      </c>
      <c r="P918" s="37">
        <f t="shared" si="256"/>
        <v>0</v>
      </c>
      <c r="Q918" s="37">
        <f t="shared" si="257"/>
        <v>0</v>
      </c>
      <c r="R918" s="37">
        <f t="shared" si="258"/>
        <v>-100</v>
      </c>
    </row>
    <row r="919" spans="1:18" x14ac:dyDescent="0.25">
      <c r="A919" s="1" t="s">
        <v>1235</v>
      </c>
      <c r="B919" s="1" t="s">
        <v>3081</v>
      </c>
      <c r="C919" s="36">
        <v>21893</v>
      </c>
      <c r="D919" s="43"/>
      <c r="E919" s="43"/>
      <c r="F919" s="6"/>
      <c r="G919" s="44">
        <v>3</v>
      </c>
      <c r="H919" s="44">
        <f>((G919/($C919/100000)))</f>
        <v>13.703010094550768</v>
      </c>
      <c r="I919" s="14">
        <f>((G919/$C919)/($G$1999/$C$1999))</f>
        <v>0.28634436841856248</v>
      </c>
      <c r="J919" s="49">
        <v>2</v>
      </c>
      <c r="K919" s="49">
        <f t="shared" si="259"/>
        <v>9.1353400630338459</v>
      </c>
      <c r="L919" s="50">
        <f t="shared" si="260"/>
        <v>5.3167769865397514E-2</v>
      </c>
      <c r="M919" s="45">
        <v>5</v>
      </c>
      <c r="N919" s="45">
        <f t="shared" si="254"/>
        <v>22.838350157584614</v>
      </c>
      <c r="O919" s="18">
        <f t="shared" si="255"/>
        <v>9.1884237414208064E-2</v>
      </c>
      <c r="P919" s="37">
        <f t="shared" si="256"/>
        <v>0</v>
      </c>
      <c r="Q919" s="37">
        <f t="shared" si="257"/>
        <v>0</v>
      </c>
      <c r="R919" s="37">
        <f t="shared" si="258"/>
        <v>-100</v>
      </c>
    </row>
    <row r="920" spans="1:18" x14ac:dyDescent="0.25">
      <c r="A920" s="1" t="s">
        <v>78</v>
      </c>
      <c r="B920" s="1" t="s">
        <v>3023</v>
      </c>
      <c r="C920" s="36">
        <v>21836</v>
      </c>
      <c r="D920" s="43">
        <v>1</v>
      </c>
      <c r="E920" s="43">
        <f t="shared" ref="E920:E932" si="261">((D920/($C920/100000)))</f>
        <v>4.5795933321121085</v>
      </c>
      <c r="F920" s="6">
        <f t="shared" ref="F920:F932" si="262">((D920/$C920)/(D$1999/$C$1999))</f>
        <v>0.15857494739634842</v>
      </c>
      <c r="G920" s="44"/>
      <c r="H920" s="44"/>
      <c r="I920" s="14"/>
      <c r="J920" s="49">
        <v>1</v>
      </c>
      <c r="K920" s="49">
        <f t="shared" si="259"/>
        <v>4.5795933321121085</v>
      </c>
      <c r="L920" s="50">
        <f t="shared" si="260"/>
        <v>2.6653278660541027E-2</v>
      </c>
      <c r="M920" s="45">
        <v>2</v>
      </c>
      <c r="N920" s="45">
        <f t="shared" si="254"/>
        <v>9.159186664224217</v>
      </c>
      <c r="O920" s="18">
        <f t="shared" si="255"/>
        <v>3.6849635642228561E-2</v>
      </c>
      <c r="P920" s="37">
        <f t="shared" si="256"/>
        <v>50</v>
      </c>
      <c r="Q920" s="37">
        <f t="shared" si="257"/>
        <v>4.3032975667913078</v>
      </c>
      <c r="R920" s="37">
        <f t="shared" si="258"/>
        <v>330.32975667913081</v>
      </c>
    </row>
    <row r="921" spans="1:18" x14ac:dyDescent="0.25">
      <c r="A921" s="1" t="s">
        <v>1212</v>
      </c>
      <c r="B921" s="1" t="s">
        <v>3064</v>
      </c>
      <c r="C921" s="36">
        <v>21827</v>
      </c>
      <c r="D921" s="43">
        <v>1</v>
      </c>
      <c r="E921" s="43">
        <f t="shared" si="261"/>
        <v>4.581481651165987</v>
      </c>
      <c r="F921" s="6">
        <f t="shared" si="262"/>
        <v>0.15864033313541323</v>
      </c>
      <c r="G921" s="44">
        <v>4</v>
      </c>
      <c r="H921" s="44">
        <f t="shared" ref="H921:H933" si="263">((G921/($C921/100000)))</f>
        <v>18.325926604663948</v>
      </c>
      <c r="I921" s="14">
        <f t="shared" ref="I921:I933" si="264">((G921/$C921)/($G$1999/$C$1999))</f>
        <v>0.38294694691819547</v>
      </c>
      <c r="J921" s="49">
        <v>7</v>
      </c>
      <c r="K921" s="49">
        <f t="shared" si="259"/>
        <v>32.070371558161909</v>
      </c>
      <c r="L921" s="50">
        <f t="shared" si="260"/>
        <v>0.186649880873277</v>
      </c>
      <c r="M921" s="45">
        <v>12</v>
      </c>
      <c r="N921" s="45">
        <f t="shared" si="254"/>
        <v>54.977779813991845</v>
      </c>
      <c r="O921" s="18">
        <f t="shared" si="255"/>
        <v>0.22118897985532676</v>
      </c>
      <c r="P921" s="37">
        <f t="shared" si="256"/>
        <v>8.3333333333333321</v>
      </c>
      <c r="Q921" s="37">
        <f t="shared" si="257"/>
        <v>0.71721626113188452</v>
      </c>
      <c r="R921" s="37">
        <f t="shared" si="258"/>
        <v>-28.278373886811547</v>
      </c>
    </row>
    <row r="922" spans="1:18" x14ac:dyDescent="0.25">
      <c r="A922" s="1" t="s">
        <v>1322</v>
      </c>
      <c r="B922" s="1" t="s">
        <v>3083</v>
      </c>
      <c r="C922" s="36">
        <v>21821</v>
      </c>
      <c r="D922" s="43">
        <v>6</v>
      </c>
      <c r="E922" s="43">
        <f t="shared" si="261"/>
        <v>27.496448375418176</v>
      </c>
      <c r="F922" s="6">
        <f t="shared" si="262"/>
        <v>0.95210372155629841</v>
      </c>
      <c r="G922" s="44">
        <v>6</v>
      </c>
      <c r="H922" s="44">
        <f t="shared" si="263"/>
        <v>27.496448375418176</v>
      </c>
      <c r="I922" s="14">
        <f t="shared" si="264"/>
        <v>0.57457836559164011</v>
      </c>
      <c r="J922" s="49">
        <v>4</v>
      </c>
      <c r="K922" s="49">
        <f t="shared" si="259"/>
        <v>18.330965583612119</v>
      </c>
      <c r="L922" s="50">
        <f t="shared" si="260"/>
        <v>0.10668640169223662</v>
      </c>
      <c r="M922" s="45">
        <v>16</v>
      </c>
      <c r="N922" s="45">
        <f t="shared" si="254"/>
        <v>73.323862334448478</v>
      </c>
      <c r="O922" s="18">
        <f t="shared" si="255"/>
        <v>0.29499973195864643</v>
      </c>
      <c r="P922" s="37">
        <f t="shared" si="256"/>
        <v>37.5</v>
      </c>
      <c r="Q922" s="37">
        <f t="shared" si="257"/>
        <v>3.2274731750934809</v>
      </c>
      <c r="R922" s="37">
        <f t="shared" si="258"/>
        <v>222.74731750934808</v>
      </c>
    </row>
    <row r="923" spans="1:18" x14ac:dyDescent="0.25">
      <c r="A923" s="1" t="s">
        <v>1803</v>
      </c>
      <c r="B923" s="1" t="s">
        <v>3050</v>
      </c>
      <c r="C923" s="36">
        <v>21798</v>
      </c>
      <c r="D923" s="43">
        <v>1</v>
      </c>
      <c r="E923" s="43">
        <f t="shared" si="261"/>
        <v>4.5875768419121021</v>
      </c>
      <c r="F923" s="6">
        <f t="shared" si="262"/>
        <v>0.15885138780377395</v>
      </c>
      <c r="G923" s="44">
        <v>2</v>
      </c>
      <c r="H923" s="44">
        <f t="shared" si="263"/>
        <v>9.1751536838242043</v>
      </c>
      <c r="I923" s="14">
        <f t="shared" si="264"/>
        <v>0.19172820924817535</v>
      </c>
      <c r="J923" s="49">
        <v>2</v>
      </c>
      <c r="K923" s="49">
        <f t="shared" si="259"/>
        <v>9.1751536838242043</v>
      </c>
      <c r="L923" s="50">
        <f t="shared" si="260"/>
        <v>5.339948553367959E-2</v>
      </c>
      <c r="M923" s="45">
        <v>5</v>
      </c>
      <c r="N923" s="45">
        <f t="shared" si="254"/>
        <v>22.937884209560508</v>
      </c>
      <c r="O923" s="18">
        <f t="shared" si="255"/>
        <v>9.2284687113921335E-2</v>
      </c>
      <c r="P923" s="37">
        <f t="shared" si="256"/>
        <v>20</v>
      </c>
      <c r="Q923" s="37">
        <f t="shared" si="257"/>
        <v>1.7213190267165233</v>
      </c>
      <c r="R923" s="37">
        <f t="shared" si="258"/>
        <v>72.131902671652327</v>
      </c>
    </row>
    <row r="924" spans="1:18" x14ac:dyDescent="0.25">
      <c r="A924" s="1" t="s">
        <v>718</v>
      </c>
      <c r="B924" s="1" t="s">
        <v>3044</v>
      </c>
      <c r="C924" s="36">
        <v>21736</v>
      </c>
      <c r="D924" s="43">
        <v>1</v>
      </c>
      <c r="E924" s="43">
        <f t="shared" si="261"/>
        <v>4.6006624953993374</v>
      </c>
      <c r="F924" s="6">
        <f t="shared" si="262"/>
        <v>0.15930449720954473</v>
      </c>
      <c r="G924" s="44">
        <v>1</v>
      </c>
      <c r="H924" s="44">
        <f t="shared" si="263"/>
        <v>4.6006624953993374</v>
      </c>
      <c r="I924" s="14">
        <f t="shared" si="264"/>
        <v>9.6137548426383099E-2</v>
      </c>
      <c r="J924" s="49">
        <v>1</v>
      </c>
      <c r="K924" s="49">
        <f t="shared" si="259"/>
        <v>4.6006624953993374</v>
      </c>
      <c r="L924" s="50">
        <f t="shared" si="260"/>
        <v>2.6775901400054005E-2</v>
      </c>
      <c r="M924" s="45">
        <v>3</v>
      </c>
      <c r="N924" s="45">
        <f t="shared" si="254"/>
        <v>13.801987486198012</v>
      </c>
      <c r="O924" s="18">
        <f t="shared" si="255"/>
        <v>5.5528752568345351E-2</v>
      </c>
      <c r="P924" s="37">
        <f t="shared" si="256"/>
        <v>33.333333333333329</v>
      </c>
      <c r="Q924" s="37">
        <f t="shared" si="257"/>
        <v>2.8688650445275381</v>
      </c>
      <c r="R924" s="37">
        <f t="shared" si="258"/>
        <v>186.8865044527538</v>
      </c>
    </row>
    <row r="925" spans="1:18" x14ac:dyDescent="0.25">
      <c r="A925" s="1" t="s">
        <v>802</v>
      </c>
      <c r="B925" s="1" t="s">
        <v>3084</v>
      </c>
      <c r="C925" s="36">
        <v>21677</v>
      </c>
      <c r="D925" s="43">
        <v>4</v>
      </c>
      <c r="E925" s="43">
        <f t="shared" si="261"/>
        <v>18.45273792498962</v>
      </c>
      <c r="F925" s="6">
        <f t="shared" si="262"/>
        <v>0.63895235527917404</v>
      </c>
      <c r="G925" s="44">
        <v>3</v>
      </c>
      <c r="H925" s="44">
        <f t="shared" si="263"/>
        <v>13.839553443742217</v>
      </c>
      <c r="I925" s="14">
        <f t="shared" si="264"/>
        <v>0.28919764071539372</v>
      </c>
      <c r="J925" s="49"/>
      <c r="K925" s="49"/>
      <c r="L925" s="50"/>
      <c r="M925" s="45">
        <v>7</v>
      </c>
      <c r="N925" s="45">
        <f t="shared" si="254"/>
        <v>32.292291368731838</v>
      </c>
      <c r="O925" s="18">
        <f t="shared" si="255"/>
        <v>0.12991974228873737</v>
      </c>
      <c r="P925" s="37">
        <f t="shared" si="256"/>
        <v>57.142857142857139</v>
      </c>
      <c r="Q925" s="37">
        <f t="shared" si="257"/>
        <v>4.9180543620472088</v>
      </c>
      <c r="R925" s="37">
        <f t="shared" si="258"/>
        <v>391.80543620472088</v>
      </c>
    </row>
    <row r="926" spans="1:18" x14ac:dyDescent="0.25">
      <c r="A926" s="1" t="s">
        <v>1405</v>
      </c>
      <c r="B926" s="1" t="s">
        <v>3032</v>
      </c>
      <c r="C926" s="36">
        <v>21674</v>
      </c>
      <c r="D926" s="43">
        <v>3</v>
      </c>
      <c r="E926" s="43">
        <f t="shared" si="261"/>
        <v>13.841469041247578</v>
      </c>
      <c r="F926" s="6">
        <f t="shared" si="262"/>
        <v>0.47928059675371382</v>
      </c>
      <c r="G926" s="44">
        <v>14</v>
      </c>
      <c r="H926" s="44">
        <f t="shared" si="263"/>
        <v>64.593522192488706</v>
      </c>
      <c r="I926" s="14">
        <f t="shared" si="264"/>
        <v>1.3497757929474061</v>
      </c>
      <c r="J926" s="49">
        <v>16</v>
      </c>
      <c r="K926" s="49">
        <f t="shared" ref="K926:K962" si="265">((J926/($C926/100000)))</f>
        <v>73.821168219987086</v>
      </c>
      <c r="L926" s="50">
        <f t="shared" ref="L926:L962" si="266">((J926/$C926)/($J$1999/$C$1999))</f>
        <v>0.42963993196019112</v>
      </c>
      <c r="M926" s="45">
        <v>33</v>
      </c>
      <c r="N926" s="45">
        <f t="shared" si="254"/>
        <v>152.25615945372337</v>
      </c>
      <c r="O926" s="18">
        <f t="shared" si="255"/>
        <v>0.61256356113689669</v>
      </c>
      <c r="P926" s="37">
        <f t="shared" si="256"/>
        <v>9.0909090909090917</v>
      </c>
      <c r="Q926" s="37">
        <f t="shared" si="257"/>
        <v>0.78241773941660153</v>
      </c>
      <c r="R926" s="37">
        <f t="shared" si="258"/>
        <v>-21.758226058339847</v>
      </c>
    </row>
    <row r="927" spans="1:18" x14ac:dyDescent="0.25">
      <c r="A927" s="1" t="s">
        <v>403</v>
      </c>
      <c r="B927" s="1" t="s">
        <v>3067</v>
      </c>
      <c r="C927" s="36">
        <v>21662</v>
      </c>
      <c r="D927" s="43">
        <v>1</v>
      </c>
      <c r="E927" s="43">
        <f t="shared" si="261"/>
        <v>4.6163789123811281</v>
      </c>
      <c r="F927" s="6">
        <f t="shared" si="262"/>
        <v>0.1598487005515033</v>
      </c>
      <c r="G927" s="44">
        <v>3</v>
      </c>
      <c r="H927" s="44">
        <f t="shared" si="263"/>
        <v>13.849136737143384</v>
      </c>
      <c r="I927" s="14">
        <f t="shared" si="264"/>
        <v>0.28939789759890999</v>
      </c>
      <c r="J927" s="49">
        <v>4</v>
      </c>
      <c r="K927" s="49">
        <f t="shared" si="265"/>
        <v>18.465515649524512</v>
      </c>
      <c r="L927" s="50">
        <f t="shared" si="266"/>
        <v>0.10746948441170232</v>
      </c>
      <c r="M927" s="45">
        <v>8</v>
      </c>
      <c r="N927" s="45">
        <f t="shared" si="254"/>
        <v>36.931031299049025</v>
      </c>
      <c r="O927" s="18">
        <f t="shared" si="255"/>
        <v>0.14858252126003194</v>
      </c>
      <c r="P927" s="37">
        <f t="shared" si="256"/>
        <v>12.5</v>
      </c>
      <c r="Q927" s="37">
        <f t="shared" si="257"/>
        <v>1.075824391697827</v>
      </c>
      <c r="R927" s="37">
        <f t="shared" si="258"/>
        <v>7.5824391697826954</v>
      </c>
    </row>
    <row r="928" spans="1:18" x14ac:dyDescent="0.25">
      <c r="A928" s="1" t="s">
        <v>17</v>
      </c>
      <c r="B928" s="1" t="s">
        <v>2597</v>
      </c>
      <c r="C928" s="36">
        <v>21657</v>
      </c>
      <c r="D928" s="43">
        <v>2</v>
      </c>
      <c r="E928" s="43">
        <f t="shared" si="261"/>
        <v>9.2348894121992888</v>
      </c>
      <c r="F928" s="6">
        <f t="shared" si="262"/>
        <v>0.31977121035662043</v>
      </c>
      <c r="G928" s="44">
        <v>19</v>
      </c>
      <c r="H928" s="44">
        <f t="shared" si="263"/>
        <v>87.731449415893238</v>
      </c>
      <c r="I928" s="14">
        <f t="shared" si="264"/>
        <v>1.8332765064100012</v>
      </c>
      <c r="J928" s="49">
        <v>117</v>
      </c>
      <c r="K928" s="49">
        <f t="shared" si="265"/>
        <v>540.24103061365838</v>
      </c>
      <c r="L928" s="50">
        <f t="shared" si="266"/>
        <v>3.1442081618550186</v>
      </c>
      <c r="M928" s="45">
        <v>138</v>
      </c>
      <c r="N928" s="45">
        <f t="shared" si="254"/>
        <v>637.20736944175087</v>
      </c>
      <c r="O928" s="18">
        <f t="shared" si="255"/>
        <v>2.563640228470033</v>
      </c>
      <c r="P928" s="37">
        <f t="shared" si="256"/>
        <v>1.4492753623188406</v>
      </c>
      <c r="Q928" s="37">
        <f t="shared" si="257"/>
        <v>0.12473326280554516</v>
      </c>
      <c r="R928" s="37">
        <f t="shared" si="258"/>
        <v>-87.526673719445483</v>
      </c>
    </row>
    <row r="929" spans="1:18" x14ac:dyDescent="0.25">
      <c r="A929" s="1" t="s">
        <v>1298</v>
      </c>
      <c r="B929" s="1" t="s">
        <v>3073</v>
      </c>
      <c r="C929" s="36">
        <v>21644</v>
      </c>
      <c r="D929" s="43">
        <v>4</v>
      </c>
      <c r="E929" s="43">
        <f t="shared" si="261"/>
        <v>18.480872297172429</v>
      </c>
      <c r="F929" s="6">
        <f t="shared" si="262"/>
        <v>0.63992654802193027</v>
      </c>
      <c r="G929" s="44">
        <v>6</v>
      </c>
      <c r="H929" s="44">
        <f t="shared" si="263"/>
        <v>27.721308445758641</v>
      </c>
      <c r="I929" s="14">
        <f t="shared" si="264"/>
        <v>0.57927714450079359</v>
      </c>
      <c r="J929" s="49">
        <v>18</v>
      </c>
      <c r="K929" s="49">
        <f t="shared" si="265"/>
        <v>83.163925337275927</v>
      </c>
      <c r="L929" s="50">
        <f t="shared" si="266"/>
        <v>0.48401487114065467</v>
      </c>
      <c r="M929" s="45">
        <v>28</v>
      </c>
      <c r="N929" s="45">
        <f t="shared" si="254"/>
        <v>129.36610608020698</v>
      </c>
      <c r="O929" s="18">
        <f t="shared" si="255"/>
        <v>0.52047130910976913</v>
      </c>
      <c r="P929" s="37">
        <f t="shared" si="256"/>
        <v>14.285714285714285</v>
      </c>
      <c r="Q929" s="37">
        <f t="shared" si="257"/>
        <v>1.2295135905118022</v>
      </c>
      <c r="R929" s="37">
        <f t="shared" si="258"/>
        <v>22.951359051180219</v>
      </c>
    </row>
    <row r="930" spans="1:18" x14ac:dyDescent="0.25">
      <c r="A930" s="1" t="s">
        <v>1866</v>
      </c>
      <c r="B930" s="1" t="s">
        <v>3079</v>
      </c>
      <c r="C930" s="36">
        <v>21620</v>
      </c>
      <c r="D930" s="43">
        <v>8</v>
      </c>
      <c r="E930" s="43">
        <f t="shared" si="261"/>
        <v>37.002775208140612</v>
      </c>
      <c r="F930" s="6">
        <f t="shared" si="262"/>
        <v>1.2812738395362311</v>
      </c>
      <c r="G930" s="44">
        <v>13</v>
      </c>
      <c r="H930" s="44">
        <f t="shared" si="263"/>
        <v>60.129509713228494</v>
      </c>
      <c r="I930" s="14">
        <f t="shared" si="264"/>
        <v>1.256493745779196</v>
      </c>
      <c r="J930" s="49">
        <v>6</v>
      </c>
      <c r="K930" s="49">
        <f t="shared" si="265"/>
        <v>27.752081406105457</v>
      </c>
      <c r="L930" s="50">
        <f t="shared" si="266"/>
        <v>0.16151738931496037</v>
      </c>
      <c r="M930" s="45">
        <v>27</v>
      </c>
      <c r="N930" s="45">
        <f t="shared" si="254"/>
        <v>124.88436632747455</v>
      </c>
      <c r="O930" s="18">
        <f t="shared" si="255"/>
        <v>0.50244018003838986</v>
      </c>
      <c r="P930" s="37">
        <f t="shared" si="256"/>
        <v>29.629629629629626</v>
      </c>
      <c r="Q930" s="37">
        <f t="shared" si="257"/>
        <v>2.5501022618022562</v>
      </c>
      <c r="R930" s="37">
        <f t="shared" si="258"/>
        <v>155.01022618022563</v>
      </c>
    </row>
    <row r="931" spans="1:18" x14ac:dyDescent="0.25">
      <c r="A931" s="1" t="s">
        <v>173</v>
      </c>
      <c r="B931" s="1" t="s">
        <v>3150</v>
      </c>
      <c r="C931" s="36">
        <v>21603</v>
      </c>
      <c r="D931" s="43">
        <v>4</v>
      </c>
      <c r="E931" s="43">
        <f t="shared" si="261"/>
        <v>18.515946859232514</v>
      </c>
      <c r="F931" s="6">
        <f t="shared" si="262"/>
        <v>0.64114105473252125</v>
      </c>
      <c r="G931" s="44">
        <v>3</v>
      </c>
      <c r="H931" s="44">
        <f t="shared" si="263"/>
        <v>13.886960144424386</v>
      </c>
      <c r="I931" s="14">
        <f t="shared" si="264"/>
        <v>0.29018827282264448</v>
      </c>
      <c r="J931" s="49">
        <v>15</v>
      </c>
      <c r="K931" s="49">
        <f t="shared" si="265"/>
        <v>69.434800722121921</v>
      </c>
      <c r="L931" s="50">
        <f t="shared" si="266"/>
        <v>0.40411122957337442</v>
      </c>
      <c r="M931" s="45">
        <v>22</v>
      </c>
      <c r="N931" s="45">
        <f t="shared" si="254"/>
        <v>101.83770772577883</v>
      </c>
      <c r="O931" s="18">
        <f t="shared" si="255"/>
        <v>0.40971786708886415</v>
      </c>
      <c r="P931" s="37">
        <f t="shared" si="256"/>
        <v>18.181818181818183</v>
      </c>
      <c r="Q931" s="37">
        <f t="shared" si="257"/>
        <v>1.5648354788332031</v>
      </c>
      <c r="R931" s="37">
        <f t="shared" si="258"/>
        <v>56.483547883320306</v>
      </c>
    </row>
    <row r="932" spans="1:18" x14ac:dyDescent="0.25">
      <c r="A932" s="1" t="s">
        <v>344</v>
      </c>
      <c r="B932" s="1" t="s">
        <v>3051</v>
      </c>
      <c r="C932" s="36">
        <v>21527</v>
      </c>
      <c r="D932" s="43">
        <v>1</v>
      </c>
      <c r="E932" s="43">
        <f t="shared" si="261"/>
        <v>4.6453291215682633</v>
      </c>
      <c r="F932" s="6">
        <f t="shared" si="262"/>
        <v>0.16085114281352089</v>
      </c>
      <c r="G932" s="44">
        <v>9</v>
      </c>
      <c r="H932" s="44">
        <f t="shared" si="263"/>
        <v>41.807962094114373</v>
      </c>
      <c r="I932" s="14">
        <f t="shared" si="264"/>
        <v>0.8736383041465493</v>
      </c>
      <c r="J932" s="49">
        <v>12</v>
      </c>
      <c r="K932" s="49">
        <f t="shared" si="265"/>
        <v>55.743949458819159</v>
      </c>
      <c r="L932" s="50">
        <f t="shared" si="266"/>
        <v>0.32443033929385823</v>
      </c>
      <c r="M932" s="45">
        <v>22</v>
      </c>
      <c r="N932" s="45">
        <f t="shared" si="254"/>
        <v>102.1972406745018</v>
      </c>
      <c r="O932" s="18">
        <f t="shared" si="255"/>
        <v>0.4111643555869714</v>
      </c>
      <c r="P932" s="37">
        <f t="shared" si="256"/>
        <v>4.5454545454545459</v>
      </c>
      <c r="Q932" s="37">
        <f t="shared" si="257"/>
        <v>0.39120886970830077</v>
      </c>
      <c r="R932" s="37">
        <f t="shared" si="258"/>
        <v>-60.879113029169929</v>
      </c>
    </row>
    <row r="933" spans="1:18" x14ac:dyDescent="0.25">
      <c r="A933" s="1" t="s">
        <v>312</v>
      </c>
      <c r="B933" s="1" t="s">
        <v>2255</v>
      </c>
      <c r="C933" s="36">
        <v>21521</v>
      </c>
      <c r="D933" s="43"/>
      <c r="E933" s="43"/>
      <c r="F933" s="6"/>
      <c r="G933" s="44">
        <v>3</v>
      </c>
      <c r="H933" s="44">
        <f t="shared" si="263"/>
        <v>13.939872682496166</v>
      </c>
      <c r="I933" s="14">
        <f t="shared" si="264"/>
        <v>0.29129395742705216</v>
      </c>
      <c r="J933" s="49">
        <v>5</v>
      </c>
      <c r="K933" s="49">
        <f t="shared" si="265"/>
        <v>23.233121137493608</v>
      </c>
      <c r="L933" s="50">
        <f t="shared" si="266"/>
        <v>0.13521699568597506</v>
      </c>
      <c r="M933" s="45">
        <v>8</v>
      </c>
      <c r="N933" s="45">
        <f t="shared" si="254"/>
        <v>37.172993819989777</v>
      </c>
      <c r="O933" s="18">
        <f t="shared" si="255"/>
        <v>0.14955599533176023</v>
      </c>
      <c r="P933" s="37">
        <f t="shared" si="256"/>
        <v>0</v>
      </c>
      <c r="Q933" s="37">
        <f t="shared" si="257"/>
        <v>0</v>
      </c>
      <c r="R933" s="37">
        <f t="shared" si="258"/>
        <v>-100</v>
      </c>
    </row>
    <row r="934" spans="1:18" x14ac:dyDescent="0.25">
      <c r="A934" s="1" t="s">
        <v>1223</v>
      </c>
      <c r="B934" s="1" t="s">
        <v>3096</v>
      </c>
      <c r="C934" s="36">
        <v>21492</v>
      </c>
      <c r="D934" s="43">
        <v>3</v>
      </c>
      <c r="E934" s="43">
        <f>((D934/($C934/100000)))</f>
        <v>13.958682300390842</v>
      </c>
      <c r="F934" s="6">
        <f>((D934/$C934)/(D$1999/$C$1999))</f>
        <v>0.48333927294062878</v>
      </c>
      <c r="G934" s="44"/>
      <c r="H934" s="44"/>
      <c r="I934" s="14"/>
      <c r="J934" s="49">
        <v>10</v>
      </c>
      <c r="K934" s="49">
        <f t="shared" si="265"/>
        <v>46.528941001302812</v>
      </c>
      <c r="L934" s="50">
        <f t="shared" si="266"/>
        <v>0.27079889858159961</v>
      </c>
      <c r="M934" s="45">
        <v>13</v>
      </c>
      <c r="N934" s="45">
        <f t="shared" si="254"/>
        <v>60.487623301693652</v>
      </c>
      <c r="O934" s="18">
        <f t="shared" si="255"/>
        <v>0.24335642030728036</v>
      </c>
      <c r="P934" s="37">
        <f t="shared" si="256"/>
        <v>23.076923076923077</v>
      </c>
      <c r="Q934" s="37">
        <f t="shared" si="257"/>
        <v>1.9861373385190653</v>
      </c>
      <c r="R934" s="37">
        <f t="shared" si="258"/>
        <v>98.613733851906531</v>
      </c>
    </row>
    <row r="935" spans="1:18" x14ac:dyDescent="0.25">
      <c r="A935" s="1" t="s">
        <v>1341</v>
      </c>
      <c r="B935" s="1" t="s">
        <v>3057</v>
      </c>
      <c r="C935" s="36">
        <v>21336</v>
      </c>
      <c r="D935" s="43"/>
      <c r="E935" s="43"/>
      <c r="F935" s="6"/>
      <c r="G935" s="44">
        <v>2</v>
      </c>
      <c r="H935" s="44">
        <f>((G935/($C935/100000)))</f>
        <v>9.373828271466067</v>
      </c>
      <c r="I935" s="14">
        <f>((G935/$C935)/($G$1999/$C$1999))</f>
        <v>0.19587980433032087</v>
      </c>
      <c r="J935" s="49">
        <v>3</v>
      </c>
      <c r="K935" s="49">
        <f t="shared" si="265"/>
        <v>14.060742407199101</v>
      </c>
      <c r="L935" s="50">
        <f t="shared" si="266"/>
        <v>8.1833660409388914E-2</v>
      </c>
      <c r="M935" s="45">
        <v>5</v>
      </c>
      <c r="N935" s="45">
        <f t="shared" si="254"/>
        <v>23.434570678665168</v>
      </c>
      <c r="O935" s="18">
        <f t="shared" si="255"/>
        <v>9.4282977582923574E-2</v>
      </c>
      <c r="P935" s="37">
        <f t="shared" si="256"/>
        <v>0</v>
      </c>
      <c r="Q935" s="37">
        <f t="shared" si="257"/>
        <v>0</v>
      </c>
      <c r="R935" s="37">
        <f t="shared" si="258"/>
        <v>-100</v>
      </c>
    </row>
    <row r="936" spans="1:18" x14ac:dyDescent="0.25">
      <c r="A936" s="1" t="s">
        <v>1820</v>
      </c>
      <c r="B936" s="1" t="s">
        <v>3066</v>
      </c>
      <c r="C936" s="36">
        <v>21319</v>
      </c>
      <c r="D936" s="43">
        <v>2</v>
      </c>
      <c r="E936" s="43">
        <f>((D936/($C936/100000)))</f>
        <v>9.3813030629954497</v>
      </c>
      <c r="F936" s="6">
        <f>((D936/$C936)/(D$1999/$C$1999))</f>
        <v>0.32484099173006842</v>
      </c>
      <c r="G936" s="44">
        <v>4</v>
      </c>
      <c r="H936" s="44">
        <f>((G936/($C936/100000)))</f>
        <v>18.762606125990899</v>
      </c>
      <c r="I936" s="14">
        <f>((G936/$C936)/($G$1999/$C$1999))</f>
        <v>0.39207200198806003</v>
      </c>
      <c r="J936" s="49">
        <v>4</v>
      </c>
      <c r="K936" s="49">
        <f t="shared" si="265"/>
        <v>18.762606125990899</v>
      </c>
      <c r="L936" s="50">
        <f t="shared" si="266"/>
        <v>0.10919855393434473</v>
      </c>
      <c r="M936" s="45">
        <v>10</v>
      </c>
      <c r="N936" s="45">
        <f t="shared" si="254"/>
        <v>46.906515314977256</v>
      </c>
      <c r="O936" s="18">
        <f t="shared" si="255"/>
        <v>0.18871631968753294</v>
      </c>
      <c r="P936" s="37">
        <f t="shared" si="256"/>
        <v>20</v>
      </c>
      <c r="Q936" s="37">
        <f t="shared" si="257"/>
        <v>1.7213190267165233</v>
      </c>
      <c r="R936" s="37">
        <f t="shared" si="258"/>
        <v>72.131902671652327</v>
      </c>
    </row>
    <row r="937" spans="1:18" x14ac:dyDescent="0.25">
      <c r="A937" s="1" t="s">
        <v>465</v>
      </c>
      <c r="B937" s="1" t="s">
        <v>3080</v>
      </c>
      <c r="C937" s="36">
        <v>21234</v>
      </c>
      <c r="D937" s="43">
        <v>3</v>
      </c>
      <c r="E937" s="43">
        <f>((D937/($C937/100000)))</f>
        <v>14.128284826222096</v>
      </c>
      <c r="F937" s="6">
        <f>((D937/$C937)/(D$1999/$C$1999))</f>
        <v>0.48921200216822047</v>
      </c>
      <c r="G937" s="44"/>
      <c r="H937" s="44"/>
      <c r="I937" s="14"/>
      <c r="J937" s="49">
        <v>10</v>
      </c>
      <c r="K937" s="49">
        <f t="shared" si="265"/>
        <v>47.094282754073653</v>
      </c>
      <c r="L937" s="50">
        <f t="shared" si="266"/>
        <v>0.27408919319561731</v>
      </c>
      <c r="M937" s="45">
        <v>13</v>
      </c>
      <c r="N937" s="45">
        <f t="shared" si="254"/>
        <v>61.222567580295753</v>
      </c>
      <c r="O937" s="18">
        <f t="shared" si="255"/>
        <v>0.24631327989281668</v>
      </c>
      <c r="P937" s="37">
        <f t="shared" si="256"/>
        <v>23.076923076923077</v>
      </c>
      <c r="Q937" s="37">
        <f t="shared" si="257"/>
        <v>1.9861373385190653</v>
      </c>
      <c r="R937" s="37">
        <f t="shared" si="258"/>
        <v>98.613733851906531</v>
      </c>
    </row>
    <row r="938" spans="1:18" x14ac:dyDescent="0.25">
      <c r="A938" s="1" t="s">
        <v>502</v>
      </c>
      <c r="B938" s="1" t="s">
        <v>3102</v>
      </c>
      <c r="C938" s="36">
        <v>21176</v>
      </c>
      <c r="D938" s="43"/>
      <c r="E938" s="43"/>
      <c r="F938" s="6"/>
      <c r="G938" s="44">
        <v>1</v>
      </c>
      <c r="H938" s="44">
        <f>((G938/($C938/100000)))</f>
        <v>4.7223271628258408</v>
      </c>
      <c r="I938" s="14">
        <f>((G938/$C938)/($G$1999/$C$1999))</f>
        <v>9.8679908981670894E-2</v>
      </c>
      <c r="J938" s="49">
        <v>1</v>
      </c>
      <c r="K938" s="49">
        <f t="shared" si="265"/>
        <v>4.7223271628258408</v>
      </c>
      <c r="L938" s="50">
        <f t="shared" si="266"/>
        <v>2.7483990972401486E-2</v>
      </c>
      <c r="M938" s="45">
        <v>2</v>
      </c>
      <c r="N938" s="45">
        <f t="shared" si="254"/>
        <v>9.4446543256516815</v>
      </c>
      <c r="O938" s="18">
        <f t="shared" si="255"/>
        <v>3.7998141475429868E-2</v>
      </c>
      <c r="P938" s="37">
        <f t="shared" si="256"/>
        <v>0</v>
      </c>
      <c r="Q938" s="37">
        <f t="shared" si="257"/>
        <v>0</v>
      </c>
      <c r="R938" s="37">
        <f t="shared" si="258"/>
        <v>-100</v>
      </c>
    </row>
    <row r="939" spans="1:18" x14ac:dyDescent="0.25">
      <c r="A939" s="1" t="s">
        <v>1686</v>
      </c>
      <c r="B939" s="1" t="s">
        <v>3098</v>
      </c>
      <c r="C939" s="36">
        <v>21159</v>
      </c>
      <c r="D939" s="43">
        <v>1</v>
      </c>
      <c r="E939" s="43">
        <f>((D939/($C939/100000)))</f>
        <v>4.7261212722718469</v>
      </c>
      <c r="F939" s="6">
        <f>((D939/$C939)/(D$1999/$C$1999))</f>
        <v>0.16364868620193129</v>
      </c>
      <c r="G939" s="44">
        <v>1</v>
      </c>
      <c r="H939" s="44">
        <f>((G939/($C939/100000)))</f>
        <v>4.7261212722718469</v>
      </c>
      <c r="I939" s="14">
        <f>((G939/$C939)/($G$1999/$C$1999))</f>
        <v>9.8759192428558198E-2</v>
      </c>
      <c r="J939" s="49">
        <v>1</v>
      </c>
      <c r="K939" s="49">
        <f t="shared" si="265"/>
        <v>4.7261212722718469</v>
      </c>
      <c r="L939" s="50">
        <f t="shared" si="266"/>
        <v>2.7506072727046353E-2</v>
      </c>
      <c r="M939" s="45">
        <v>3</v>
      </c>
      <c r="N939" s="45">
        <f t="shared" si="254"/>
        <v>14.178363816815539</v>
      </c>
      <c r="O939" s="18">
        <f t="shared" si="255"/>
        <v>5.7043006088451934E-2</v>
      </c>
      <c r="P939" s="37">
        <f t="shared" si="256"/>
        <v>33.333333333333329</v>
      </c>
      <c r="Q939" s="37">
        <f t="shared" si="257"/>
        <v>2.8688650445275381</v>
      </c>
      <c r="R939" s="37">
        <f t="shared" si="258"/>
        <v>186.8865044527538</v>
      </c>
    </row>
    <row r="940" spans="1:18" x14ac:dyDescent="0.25">
      <c r="A940" s="1" t="s">
        <v>672</v>
      </c>
      <c r="B940" s="1" t="s">
        <v>3118</v>
      </c>
      <c r="C940" s="36">
        <v>21137</v>
      </c>
      <c r="D940" s="43">
        <v>4</v>
      </c>
      <c r="E940" s="43">
        <f>((D940/($C940/100000)))</f>
        <v>18.92416142309694</v>
      </c>
      <c r="F940" s="6">
        <f>((D940/$C940)/(D$1999/$C$1999))</f>
        <v>0.65527606592168508</v>
      </c>
      <c r="G940" s="44">
        <v>4</v>
      </c>
      <c r="H940" s="44">
        <f>((G940/($C940/100000)))</f>
        <v>18.92416142309694</v>
      </c>
      <c r="I940" s="14">
        <f>((G940/$C940)/($G$1999/$C$1999))</f>
        <v>0.39544793539212997</v>
      </c>
      <c r="J940" s="49">
        <v>21</v>
      </c>
      <c r="K940" s="49">
        <f t="shared" si="265"/>
        <v>99.351847471258935</v>
      </c>
      <c r="L940" s="50">
        <f t="shared" si="266"/>
        <v>0.57822873867923785</v>
      </c>
      <c r="M940" s="45">
        <v>29</v>
      </c>
      <c r="N940" s="45">
        <f t="shared" si="254"/>
        <v>137.2001703174528</v>
      </c>
      <c r="O940" s="18">
        <f t="shared" si="255"/>
        <v>0.55198965493275731</v>
      </c>
      <c r="P940" s="37">
        <f t="shared" si="256"/>
        <v>13.793103448275861</v>
      </c>
      <c r="Q940" s="37">
        <f t="shared" si="257"/>
        <v>1.1871165701493263</v>
      </c>
      <c r="R940" s="37">
        <f t="shared" si="258"/>
        <v>18.711657014932626</v>
      </c>
    </row>
    <row r="941" spans="1:18" x14ac:dyDescent="0.25">
      <c r="A941" s="1" t="s">
        <v>1222</v>
      </c>
      <c r="B941" s="1" t="s">
        <v>2900</v>
      </c>
      <c r="C941" s="36">
        <v>21127</v>
      </c>
      <c r="D941" s="43">
        <v>5</v>
      </c>
      <c r="E941" s="43">
        <f>((D941/($C941/100000)))</f>
        <v>23.666398447484259</v>
      </c>
      <c r="F941" s="6">
        <f>((D941/$C941)/(D$1999/$C$1999))</f>
        <v>0.81948278301383648</v>
      </c>
      <c r="G941" s="44">
        <v>6</v>
      </c>
      <c r="H941" s="44">
        <f>((G941/($C941/100000)))</f>
        <v>28.399678136981112</v>
      </c>
      <c r="I941" s="14">
        <f>((G941/$C941)/($G$1999/$C$1999))</f>
        <v>0.59345266794032181</v>
      </c>
      <c r="J941" s="49">
        <v>17</v>
      </c>
      <c r="K941" s="49">
        <f t="shared" si="265"/>
        <v>80.465754721446487</v>
      </c>
      <c r="L941" s="50">
        <f t="shared" si="266"/>
        <v>0.46831149136823758</v>
      </c>
      <c r="M941" s="45">
        <v>28</v>
      </c>
      <c r="N941" s="45">
        <f t="shared" si="254"/>
        <v>132.53183130591185</v>
      </c>
      <c r="O941" s="18">
        <f t="shared" si="255"/>
        <v>0.53320779165862831</v>
      </c>
      <c r="P941" s="37">
        <f t="shared" si="256"/>
        <v>17.857142857142858</v>
      </c>
      <c r="Q941" s="37">
        <f t="shared" si="257"/>
        <v>1.5368919881397529</v>
      </c>
      <c r="R941" s="37">
        <f t="shared" si="258"/>
        <v>53.689198813975295</v>
      </c>
    </row>
    <row r="942" spans="1:18" x14ac:dyDescent="0.25">
      <c r="A942" s="1" t="s">
        <v>1029</v>
      </c>
      <c r="B942" s="1" t="s">
        <v>3010</v>
      </c>
      <c r="C942" s="36">
        <v>21069</v>
      </c>
      <c r="D942" s="43">
        <v>6</v>
      </c>
      <c r="E942" s="43">
        <f>((D942/($C942/100000)))</f>
        <v>28.477858465043429</v>
      </c>
      <c r="F942" s="6">
        <f>((D942/$C942)/(D$1999/$C$1999))</f>
        <v>0.9860864449228719</v>
      </c>
      <c r="G942" s="44">
        <v>3</v>
      </c>
      <c r="H942" s="44">
        <f>((G942/($C942/100000)))</f>
        <v>14.238929232521714</v>
      </c>
      <c r="I942" s="14">
        <f>((G942/$C942)/($G$1999/$C$1999))</f>
        <v>0.29754317992252077</v>
      </c>
      <c r="J942" s="49">
        <v>7</v>
      </c>
      <c r="K942" s="49">
        <f t="shared" si="265"/>
        <v>33.224168209217332</v>
      </c>
      <c r="L942" s="50">
        <f t="shared" si="266"/>
        <v>0.193364988837677</v>
      </c>
      <c r="M942" s="45">
        <v>16</v>
      </c>
      <c r="N942" s="45">
        <f t="shared" si="254"/>
        <v>75.940955906782477</v>
      </c>
      <c r="O942" s="18">
        <f t="shared" si="255"/>
        <v>0.30552893592812297</v>
      </c>
      <c r="P942" s="37">
        <f t="shared" si="256"/>
        <v>37.5</v>
      </c>
      <c r="Q942" s="37">
        <f t="shared" si="257"/>
        <v>3.2274731750934809</v>
      </c>
      <c r="R942" s="37">
        <f t="shared" si="258"/>
        <v>222.74731750934808</v>
      </c>
    </row>
    <row r="943" spans="1:18" x14ac:dyDescent="0.25">
      <c r="A943" s="1" t="s">
        <v>1116</v>
      </c>
      <c r="B943" s="1" t="s">
        <v>3040</v>
      </c>
      <c r="C943" s="36">
        <v>21031</v>
      </c>
      <c r="D943" s="43"/>
      <c r="E943" s="43"/>
      <c r="F943" s="6"/>
      <c r="G943" s="44"/>
      <c r="H943" s="44"/>
      <c r="I943" s="14"/>
      <c r="J943" s="49">
        <v>1</v>
      </c>
      <c r="K943" s="49">
        <f t="shared" si="265"/>
        <v>4.7548856450002379</v>
      </c>
      <c r="L943" s="50">
        <f t="shared" si="266"/>
        <v>2.7673481661907365E-2</v>
      </c>
      <c r="M943" s="45">
        <v>1</v>
      </c>
      <c r="N943" s="45">
        <f t="shared" si="254"/>
        <v>4.7548856450002379</v>
      </c>
      <c r="O943" s="18">
        <f t="shared" si="255"/>
        <v>1.9130061430357635E-2</v>
      </c>
      <c r="P943" s="37">
        <f t="shared" si="256"/>
        <v>0</v>
      </c>
      <c r="Q943" s="37">
        <f t="shared" si="257"/>
        <v>0</v>
      </c>
      <c r="R943" s="37">
        <f t="shared" si="258"/>
        <v>-100</v>
      </c>
    </row>
    <row r="944" spans="1:18" x14ac:dyDescent="0.25">
      <c r="A944" s="1" t="s">
        <v>479</v>
      </c>
      <c r="B944" s="1" t="s">
        <v>3140</v>
      </c>
      <c r="C944" s="36">
        <v>21022</v>
      </c>
      <c r="D944" s="43"/>
      <c r="E944" s="43"/>
      <c r="F944" s="6"/>
      <c r="G944" s="44">
        <v>1</v>
      </c>
      <c r="H944" s="44">
        <f>((G944/($C944/100000)))</f>
        <v>4.756921320521359</v>
      </c>
      <c r="I944" s="14">
        <f>((G944/$C944)/($G$1999/$C$1999))</f>
        <v>9.9402804328601616E-2</v>
      </c>
      <c r="J944" s="49">
        <v>6</v>
      </c>
      <c r="K944" s="49">
        <f t="shared" si="265"/>
        <v>28.541527923128154</v>
      </c>
      <c r="L944" s="50">
        <f t="shared" si="266"/>
        <v>0.16611197588190671</v>
      </c>
      <c r="M944" s="45">
        <v>7</v>
      </c>
      <c r="N944" s="45">
        <f t="shared" si="254"/>
        <v>33.298449243649515</v>
      </c>
      <c r="O944" s="18">
        <f t="shared" si="255"/>
        <v>0.13396776013666445</v>
      </c>
      <c r="P944" s="37">
        <f t="shared" si="256"/>
        <v>0</v>
      </c>
      <c r="Q944" s="37">
        <f t="shared" si="257"/>
        <v>0</v>
      </c>
      <c r="R944" s="37">
        <f t="shared" si="258"/>
        <v>-100</v>
      </c>
    </row>
    <row r="945" spans="1:18" x14ac:dyDescent="0.25">
      <c r="A945" s="1" t="s">
        <v>1737</v>
      </c>
      <c r="B945" s="1" t="s">
        <v>3052</v>
      </c>
      <c r="C945" s="36">
        <v>20987</v>
      </c>
      <c r="D945" s="43">
        <v>12</v>
      </c>
      <c r="E945" s="43">
        <f>((D945/($C945/100000)))</f>
        <v>57.178253204364609</v>
      </c>
      <c r="F945" s="6">
        <f>((D945/$C945)/(D$1999/$C$1999))</f>
        <v>1.9798785255710665</v>
      </c>
      <c r="G945" s="44">
        <v>10</v>
      </c>
      <c r="H945" s="44">
        <f>((G945/($C945/100000)))</f>
        <v>47.648544336970502</v>
      </c>
      <c r="I945" s="14">
        <f>((G945/$C945)/($G$1999/$C$1999))</f>
        <v>0.99568578291126086</v>
      </c>
      <c r="J945" s="49">
        <v>29</v>
      </c>
      <c r="K945" s="49">
        <f t="shared" si="265"/>
        <v>138.18077857721445</v>
      </c>
      <c r="L945" s="50">
        <f t="shared" si="266"/>
        <v>0.80421350322178697</v>
      </c>
      <c r="M945" s="45">
        <v>51</v>
      </c>
      <c r="N945" s="45">
        <f t="shared" si="254"/>
        <v>243.00757611854957</v>
      </c>
      <c r="O945" s="18">
        <f t="shared" si="255"/>
        <v>0.97767858288628307</v>
      </c>
      <c r="P945" s="37">
        <f t="shared" si="256"/>
        <v>23.52941176470588</v>
      </c>
      <c r="Q945" s="37">
        <f t="shared" si="257"/>
        <v>2.0250812079017919</v>
      </c>
      <c r="R945" s="37">
        <f t="shared" si="258"/>
        <v>102.50812079017919</v>
      </c>
    </row>
    <row r="946" spans="1:18" x14ac:dyDescent="0.25">
      <c r="A946" s="1" t="s">
        <v>1229</v>
      </c>
      <c r="B946" s="1" t="s">
        <v>3075</v>
      </c>
      <c r="C946" s="36">
        <v>20984</v>
      </c>
      <c r="D946" s="43">
        <v>4</v>
      </c>
      <c r="E946" s="43">
        <f>((D946/($C946/100000)))</f>
        <v>19.062142584826535</v>
      </c>
      <c r="F946" s="6">
        <f>((D946/$C946)/(D$1999/$C$1999))</f>
        <v>0.66005386034057656</v>
      </c>
      <c r="G946" s="44">
        <v>1</v>
      </c>
      <c r="H946" s="44">
        <f>((G946/($C946/100000)))</f>
        <v>4.7655356462066338</v>
      </c>
      <c r="I946" s="14">
        <f>((G946/$C946)/($G$1999/$C$1999))</f>
        <v>9.9582813219398741E-2</v>
      </c>
      <c r="J946" s="49">
        <v>1</v>
      </c>
      <c r="K946" s="49">
        <f t="shared" si="265"/>
        <v>4.7655356462066338</v>
      </c>
      <c r="L946" s="50">
        <f t="shared" si="266"/>
        <v>2.7735464774665167E-2</v>
      </c>
      <c r="M946" s="45">
        <v>6</v>
      </c>
      <c r="N946" s="45">
        <f t="shared" si="254"/>
        <v>28.593213877239801</v>
      </c>
      <c r="O946" s="18">
        <f t="shared" si="255"/>
        <v>0.1150374538529884</v>
      </c>
      <c r="P946" s="37">
        <f t="shared" si="256"/>
        <v>66.666666666666657</v>
      </c>
      <c r="Q946" s="37">
        <f t="shared" si="257"/>
        <v>5.7377300890550762</v>
      </c>
      <c r="R946" s="37">
        <f t="shared" si="258"/>
        <v>473.7730089055076</v>
      </c>
    </row>
    <row r="947" spans="1:18" x14ac:dyDescent="0.25">
      <c r="A947" s="1" t="s">
        <v>1185</v>
      </c>
      <c r="B947" s="1" t="s">
        <v>3076</v>
      </c>
      <c r="C947" s="36">
        <v>20892</v>
      </c>
      <c r="D947" s="43">
        <v>6</v>
      </c>
      <c r="E947" s="43">
        <f>((D947/($C947/100000)))</f>
        <v>28.71912693854107</v>
      </c>
      <c r="F947" s="6">
        <f>((D947/$C947)/(D$1999/$C$1999))</f>
        <v>0.99444070974918564</v>
      </c>
      <c r="G947" s="44">
        <v>4</v>
      </c>
      <c r="H947" s="44">
        <f>((G947/($C947/100000)))</f>
        <v>19.146084625694048</v>
      </c>
      <c r="I947" s="14">
        <f>((G947/$C947)/($G$1999/$C$1999))</f>
        <v>0.4000853441692252</v>
      </c>
      <c r="J947" s="49">
        <v>34</v>
      </c>
      <c r="K947" s="49">
        <f t="shared" si="265"/>
        <v>162.74171931839939</v>
      </c>
      <c r="L947" s="50">
        <f t="shared" si="266"/>
        <v>0.94715842218425772</v>
      </c>
      <c r="M947" s="45">
        <v>44</v>
      </c>
      <c r="N947" s="45">
        <f t="shared" si="254"/>
        <v>210.60693088263452</v>
      </c>
      <c r="O947" s="18">
        <f t="shared" si="255"/>
        <v>0.8473229066361031</v>
      </c>
      <c r="P947" s="37">
        <f t="shared" si="256"/>
        <v>13.636363636363635</v>
      </c>
      <c r="Q947" s="37">
        <f t="shared" si="257"/>
        <v>1.1736266091249021</v>
      </c>
      <c r="R947" s="37">
        <f t="shared" si="258"/>
        <v>17.362660912490213</v>
      </c>
    </row>
    <row r="948" spans="1:18" x14ac:dyDescent="0.25">
      <c r="A948" s="1" t="s">
        <v>253</v>
      </c>
      <c r="B948" s="1" t="s">
        <v>3107</v>
      </c>
      <c r="C948" s="36">
        <v>20881</v>
      </c>
      <c r="D948" s="43">
        <v>1</v>
      </c>
      <c r="E948" s="43">
        <f>((D948/($C948/100000)))</f>
        <v>4.7890426703701934</v>
      </c>
      <c r="F948" s="6">
        <f>((D948/$C948)/(D$1999/$C$1999))</f>
        <v>0.16582742930638689</v>
      </c>
      <c r="G948" s="44">
        <v>1</v>
      </c>
      <c r="H948" s="44">
        <f>((G948/($C948/100000)))</f>
        <v>4.7890426703701934</v>
      </c>
      <c r="I948" s="14">
        <f>((G948/$C948)/($G$1999/$C$1999))</f>
        <v>0.10007402675139423</v>
      </c>
      <c r="J948" s="49">
        <v>2</v>
      </c>
      <c r="K948" s="49">
        <f t="shared" si="265"/>
        <v>9.5780853407403868</v>
      </c>
      <c r="L948" s="50">
        <f t="shared" si="266"/>
        <v>5.5744551777364482E-2</v>
      </c>
      <c r="M948" s="45">
        <v>4</v>
      </c>
      <c r="N948" s="45">
        <f t="shared" si="254"/>
        <v>19.156170681480774</v>
      </c>
      <c r="O948" s="18">
        <f t="shared" si="255"/>
        <v>7.7069933804291266E-2</v>
      </c>
      <c r="P948" s="37">
        <f t="shared" si="256"/>
        <v>25</v>
      </c>
      <c r="Q948" s="37">
        <f t="shared" si="257"/>
        <v>2.1516487833956539</v>
      </c>
      <c r="R948" s="37">
        <f t="shared" si="258"/>
        <v>115.16487833956539</v>
      </c>
    </row>
    <row r="949" spans="1:18" x14ac:dyDescent="0.25">
      <c r="A949" s="1" t="s">
        <v>756</v>
      </c>
      <c r="B949" s="1" t="s">
        <v>3092</v>
      </c>
      <c r="C949" s="36">
        <v>20844</v>
      </c>
      <c r="D949" s="43">
        <v>1</v>
      </c>
      <c r="E949" s="43">
        <f>((D949/($C949/100000)))</f>
        <v>4.7975436576472852</v>
      </c>
      <c r="F949" s="6">
        <f>((D949/$C949)/(D$1999/$C$1999))</f>
        <v>0.166121788109128</v>
      </c>
      <c r="G949" s="44"/>
      <c r="H949" s="44"/>
      <c r="I949" s="14"/>
      <c r="J949" s="49">
        <v>5</v>
      </c>
      <c r="K949" s="49">
        <f t="shared" si="265"/>
        <v>23.987718288236426</v>
      </c>
      <c r="L949" s="50">
        <f t="shared" si="266"/>
        <v>0.13960875859517699</v>
      </c>
      <c r="M949" s="45">
        <v>6</v>
      </c>
      <c r="N949" s="45">
        <f t="shared" si="254"/>
        <v>28.785261945883711</v>
      </c>
      <c r="O949" s="18">
        <f t="shared" si="255"/>
        <v>0.11581010994296244</v>
      </c>
      <c r="P949" s="37">
        <f t="shared" si="256"/>
        <v>16.666666666666664</v>
      </c>
      <c r="Q949" s="37">
        <f t="shared" si="257"/>
        <v>1.434432522263769</v>
      </c>
      <c r="R949" s="37">
        <f t="shared" si="258"/>
        <v>43.443252226376906</v>
      </c>
    </row>
    <row r="950" spans="1:18" x14ac:dyDescent="0.25">
      <c r="A950" s="1" t="s">
        <v>335</v>
      </c>
      <c r="B950" s="1" t="s">
        <v>3091</v>
      </c>
      <c r="C950" s="36">
        <v>20779</v>
      </c>
      <c r="D950" s="43"/>
      <c r="E950" s="43"/>
      <c r="F950" s="6"/>
      <c r="G950" s="44">
        <v>1</v>
      </c>
      <c r="H950" s="44">
        <f>((G950/($C950/100000)))</f>
        <v>4.8125511333557922</v>
      </c>
      <c r="I950" s="14">
        <f>((G950/$C950)/($G$1999/$C$1999))</f>
        <v>0.10056527034967337</v>
      </c>
      <c r="J950" s="49">
        <v>1</v>
      </c>
      <c r="K950" s="49">
        <f t="shared" si="265"/>
        <v>4.8125511333557922</v>
      </c>
      <c r="L950" s="50">
        <f t="shared" si="266"/>
        <v>2.8009095376657869E-2</v>
      </c>
      <c r="M950" s="45">
        <v>2</v>
      </c>
      <c r="N950" s="45">
        <f t="shared" si="254"/>
        <v>9.6251022667115844</v>
      </c>
      <c r="O950" s="18">
        <f t="shared" si="255"/>
        <v>3.8724127430757156E-2</v>
      </c>
      <c r="P950" s="37">
        <f t="shared" si="256"/>
        <v>0</v>
      </c>
      <c r="Q950" s="37">
        <f t="shared" si="257"/>
        <v>0</v>
      </c>
      <c r="R950" s="37">
        <f t="shared" si="258"/>
        <v>-100</v>
      </c>
    </row>
    <row r="951" spans="1:18" x14ac:dyDescent="0.25">
      <c r="A951" s="1" t="s">
        <v>1793</v>
      </c>
      <c r="B951" s="1" t="s">
        <v>3100</v>
      </c>
      <c r="C951" s="36">
        <v>20752</v>
      </c>
      <c r="D951" s="43"/>
      <c r="E951" s="43"/>
      <c r="F951" s="6"/>
      <c r="G951" s="44">
        <v>1</v>
      </c>
      <c r="H951" s="44">
        <f>((G951/($C951/100000)))</f>
        <v>4.8188126445643791</v>
      </c>
      <c r="I951" s="14">
        <f>((G951/$C951)/($G$1999/$C$1999))</f>
        <v>0.10069611375269193</v>
      </c>
      <c r="J951" s="49">
        <v>1</v>
      </c>
      <c r="K951" s="49">
        <f t="shared" si="265"/>
        <v>4.8188126445643791</v>
      </c>
      <c r="L951" s="50">
        <f t="shared" si="266"/>
        <v>2.8045537434058108E-2</v>
      </c>
      <c r="M951" s="45">
        <v>2</v>
      </c>
      <c r="N951" s="45">
        <f t="shared" si="254"/>
        <v>9.6376252891287582</v>
      </c>
      <c r="O951" s="18">
        <f t="shared" si="255"/>
        <v>3.8774510595783677E-2</v>
      </c>
      <c r="P951" s="37">
        <f t="shared" si="256"/>
        <v>0</v>
      </c>
      <c r="Q951" s="37">
        <f t="shared" si="257"/>
        <v>0</v>
      </c>
      <c r="R951" s="37">
        <f t="shared" si="258"/>
        <v>-100</v>
      </c>
    </row>
    <row r="952" spans="1:18" x14ac:dyDescent="0.25">
      <c r="A952" s="1" t="s">
        <v>521</v>
      </c>
      <c r="B952" s="1" t="s">
        <v>3125</v>
      </c>
      <c r="C952" s="36">
        <v>20751</v>
      </c>
      <c r="D952" s="43"/>
      <c r="E952" s="43"/>
      <c r="F952" s="6"/>
      <c r="G952" s="44"/>
      <c r="H952" s="44"/>
      <c r="I952" s="14"/>
      <c r="J952" s="49">
        <v>3</v>
      </c>
      <c r="K952" s="49">
        <f t="shared" si="265"/>
        <v>14.457134595923089</v>
      </c>
      <c r="L952" s="50">
        <f t="shared" si="266"/>
        <v>8.4140666883269308E-2</v>
      </c>
      <c r="M952" s="45">
        <v>3</v>
      </c>
      <c r="N952" s="45">
        <f t="shared" si="254"/>
        <v>14.457134595923089</v>
      </c>
      <c r="O952" s="18">
        <f t="shared" si="255"/>
        <v>5.8164568735268388E-2</v>
      </c>
      <c r="P952" s="37">
        <f t="shared" si="256"/>
        <v>0</v>
      </c>
      <c r="Q952" s="37">
        <f t="shared" si="257"/>
        <v>0</v>
      </c>
      <c r="R952" s="37">
        <f t="shared" si="258"/>
        <v>-100</v>
      </c>
    </row>
    <row r="953" spans="1:18" x14ac:dyDescent="0.25">
      <c r="A953" s="1" t="s">
        <v>458</v>
      </c>
      <c r="B953" s="1" t="s">
        <v>3155</v>
      </c>
      <c r="C953" s="36">
        <v>20742</v>
      </c>
      <c r="D953" s="43">
        <v>6</v>
      </c>
      <c r="E953" s="43">
        <f>((D953/($C953/100000)))</f>
        <v>28.926815157651145</v>
      </c>
      <c r="F953" s="6">
        <f>((D953/$C953)/(D$1999/$C$1999))</f>
        <v>1.0016322103982251</v>
      </c>
      <c r="G953" s="44">
        <v>2</v>
      </c>
      <c r="H953" s="44">
        <f>((G953/($C953/100000)))</f>
        <v>9.6422717192170477</v>
      </c>
      <c r="I953" s="14">
        <f>((G953/$C953)/($G$1999/$C$1999))</f>
        <v>0.20148932143437112</v>
      </c>
      <c r="J953" s="49">
        <v>19</v>
      </c>
      <c r="K953" s="49">
        <f t="shared" si="265"/>
        <v>91.601581332561949</v>
      </c>
      <c r="L953" s="50">
        <f t="shared" si="266"/>
        <v>0.53312211280493216</v>
      </c>
      <c r="M953" s="45">
        <v>27</v>
      </c>
      <c r="N953" s="45">
        <f t="shared" si="254"/>
        <v>130.17066820943015</v>
      </c>
      <c r="O953" s="18">
        <f t="shared" si="255"/>
        <v>0.52370825824076694</v>
      </c>
      <c r="P953" s="37">
        <f t="shared" si="256"/>
        <v>22.222222222222221</v>
      </c>
      <c r="Q953" s="37">
        <f t="shared" si="257"/>
        <v>1.9125766963516924</v>
      </c>
      <c r="R953" s="37">
        <f t="shared" si="258"/>
        <v>91.257669635169236</v>
      </c>
    </row>
    <row r="954" spans="1:18" x14ac:dyDescent="0.25">
      <c r="A954" s="1" t="s">
        <v>624</v>
      </c>
      <c r="B954" s="1" t="s">
        <v>3127</v>
      </c>
      <c r="C954" s="36">
        <v>20713</v>
      </c>
      <c r="D954" s="43">
        <v>5</v>
      </c>
      <c r="E954" s="43">
        <f>((D954/($C954/100000)))</f>
        <v>24.13942934389031</v>
      </c>
      <c r="F954" s="6">
        <f>((D954/$C954)/(D$1999/$C$1999))</f>
        <v>0.83586215211380888</v>
      </c>
      <c r="G954" s="44">
        <v>10</v>
      </c>
      <c r="H954" s="44">
        <f>((G954/($C954/100000)))</f>
        <v>48.27885868778062</v>
      </c>
      <c r="I954" s="14">
        <f>((G954/$C954)/($G$1999/$C$1999))</f>
        <v>1.0088571199709666</v>
      </c>
      <c r="J954" s="49">
        <v>30</v>
      </c>
      <c r="K954" s="49">
        <f t="shared" si="265"/>
        <v>144.83657606334185</v>
      </c>
      <c r="L954" s="50">
        <f t="shared" si="266"/>
        <v>0.8429503106719074</v>
      </c>
      <c r="M954" s="45">
        <v>45</v>
      </c>
      <c r="N954" s="45">
        <f t="shared" si="254"/>
        <v>217.25486409501278</v>
      </c>
      <c r="O954" s="18">
        <f t="shared" si="255"/>
        <v>0.87406915885595116</v>
      </c>
      <c r="P954" s="37">
        <f t="shared" si="256"/>
        <v>11.111111111111111</v>
      </c>
      <c r="Q954" s="37">
        <f t="shared" si="257"/>
        <v>0.95628834817584618</v>
      </c>
      <c r="R954" s="37">
        <f t="shared" si="258"/>
        <v>-4.3711651824153819</v>
      </c>
    </row>
    <row r="955" spans="1:18" x14ac:dyDescent="0.25">
      <c r="A955" s="1" t="s">
        <v>1771</v>
      </c>
      <c r="B955" s="1" t="s">
        <v>3129</v>
      </c>
      <c r="C955" s="36">
        <v>20667</v>
      </c>
      <c r="D955" s="43"/>
      <c r="E955" s="43"/>
      <c r="F955" s="6"/>
      <c r="G955" s="44">
        <v>3</v>
      </c>
      <c r="H955" s="44">
        <f>((G955/($C955/100000)))</f>
        <v>14.51589490492089</v>
      </c>
      <c r="I955" s="14">
        <f>((G955/$C955)/($G$1999/$C$1999))</f>
        <v>0.30333078133195862</v>
      </c>
      <c r="J955" s="49">
        <v>2</v>
      </c>
      <c r="K955" s="49">
        <f t="shared" si="265"/>
        <v>9.6772632699472592</v>
      </c>
      <c r="L955" s="50">
        <f t="shared" si="266"/>
        <v>5.6321768310018276E-2</v>
      </c>
      <c r="M955" s="45">
        <v>5</v>
      </c>
      <c r="N955" s="45">
        <f t="shared" si="254"/>
        <v>24.193158174868149</v>
      </c>
      <c r="O955" s="18">
        <f t="shared" si="255"/>
        <v>9.7334959583357888E-2</v>
      </c>
      <c r="P955" s="37">
        <f t="shared" si="256"/>
        <v>0</v>
      </c>
      <c r="Q955" s="37">
        <f t="shared" si="257"/>
        <v>0</v>
      </c>
      <c r="R955" s="37">
        <f t="shared" si="258"/>
        <v>-100</v>
      </c>
    </row>
    <row r="956" spans="1:18" x14ac:dyDescent="0.25">
      <c r="A956" s="1" t="s">
        <v>542</v>
      </c>
      <c r="B956" s="1" t="s">
        <v>3123</v>
      </c>
      <c r="C956" s="36">
        <v>20647</v>
      </c>
      <c r="D956" s="43"/>
      <c r="E956" s="43"/>
      <c r="F956" s="6"/>
      <c r="G956" s="44"/>
      <c r="H956" s="44"/>
      <c r="I956" s="14"/>
      <c r="J956" s="49">
        <v>1</v>
      </c>
      <c r="K956" s="49">
        <f t="shared" si="265"/>
        <v>4.8433186419334531</v>
      </c>
      <c r="L956" s="50">
        <f t="shared" si="266"/>
        <v>2.8188162582049394E-2</v>
      </c>
      <c r="M956" s="45">
        <v>1</v>
      </c>
      <c r="N956" s="45">
        <f t="shared" si="254"/>
        <v>4.8433186419334531</v>
      </c>
      <c r="O956" s="18">
        <f t="shared" si="255"/>
        <v>1.9485848885642053E-2</v>
      </c>
      <c r="P956" s="37">
        <f t="shared" si="256"/>
        <v>0</v>
      </c>
      <c r="Q956" s="37">
        <f t="shared" si="257"/>
        <v>0</v>
      </c>
      <c r="R956" s="37">
        <f t="shared" si="258"/>
        <v>-100</v>
      </c>
    </row>
    <row r="957" spans="1:18" x14ac:dyDescent="0.25">
      <c r="A957" s="1" t="s">
        <v>1829</v>
      </c>
      <c r="B957" s="1" t="s">
        <v>3078</v>
      </c>
      <c r="C957" s="36">
        <v>20600</v>
      </c>
      <c r="D957" s="43">
        <v>1</v>
      </c>
      <c r="E957" s="43">
        <f>((D957/($C957/100000)))</f>
        <v>4.8543689320388355</v>
      </c>
      <c r="F957" s="6">
        <f>((D957/$C957)/(D$1999/$C$1999))</f>
        <v>0.16808944424012934</v>
      </c>
      <c r="G957" s="44">
        <v>9</v>
      </c>
      <c r="H957" s="44">
        <f>((G957/($C957/100000)))</f>
        <v>43.689320388349515</v>
      </c>
      <c r="I957" s="14">
        <f>((G957/$C957)/($G$1999/$C$1999))</f>
        <v>0.91295202783314411</v>
      </c>
      <c r="J957" s="49">
        <v>4</v>
      </c>
      <c r="K957" s="49">
        <f t="shared" si="265"/>
        <v>19.417475728155342</v>
      </c>
      <c r="L957" s="50">
        <f t="shared" si="266"/>
        <v>0.11300990152069396</v>
      </c>
      <c r="M957" s="45">
        <v>14</v>
      </c>
      <c r="N957" s="45">
        <f t="shared" si="254"/>
        <v>67.961165048543691</v>
      </c>
      <c r="O957" s="18">
        <f t="shared" si="255"/>
        <v>0.27342429646533595</v>
      </c>
      <c r="P957" s="37">
        <f t="shared" si="256"/>
        <v>7.1428571428571423</v>
      </c>
      <c r="Q957" s="37">
        <f t="shared" si="257"/>
        <v>0.6147567952559011</v>
      </c>
      <c r="R957" s="37">
        <f t="shared" si="258"/>
        <v>-38.52432047440989</v>
      </c>
    </row>
    <row r="958" spans="1:18" x14ac:dyDescent="0.25">
      <c r="A958" s="1" t="s">
        <v>1434</v>
      </c>
      <c r="B958" s="1" t="s">
        <v>3072</v>
      </c>
      <c r="C958" s="36">
        <v>20596</v>
      </c>
      <c r="D958" s="43"/>
      <c r="E958" s="43"/>
      <c r="F958" s="6"/>
      <c r="G958" s="44">
        <v>7</v>
      </c>
      <c r="H958" s="44">
        <f>((G958/($C958/100000)))</f>
        <v>33.987181977082926</v>
      </c>
      <c r="I958" s="14">
        <f>((G958/$C958)/($G$1999/$C$1999))</f>
        <v>0.71021170461114014</v>
      </c>
      <c r="J958" s="49">
        <v>13</v>
      </c>
      <c r="K958" s="49">
        <f t="shared" si="265"/>
        <v>63.119052243154009</v>
      </c>
      <c r="L958" s="50">
        <f t="shared" si="266"/>
        <v>0.36735351072103611</v>
      </c>
      <c r="M958" s="45">
        <v>20</v>
      </c>
      <c r="N958" s="45">
        <f t="shared" si="254"/>
        <v>97.106234220236942</v>
      </c>
      <c r="O958" s="18">
        <f t="shared" si="255"/>
        <v>0.39068199838983442</v>
      </c>
      <c r="P958" s="37">
        <f t="shared" si="256"/>
        <v>0</v>
      </c>
      <c r="Q958" s="37">
        <f t="shared" si="257"/>
        <v>0</v>
      </c>
      <c r="R958" s="37">
        <f t="shared" si="258"/>
        <v>-100</v>
      </c>
    </row>
    <row r="959" spans="1:18" x14ac:dyDescent="0.25">
      <c r="A959" s="1" t="s">
        <v>1265</v>
      </c>
      <c r="B959" s="1" t="s">
        <v>3087</v>
      </c>
      <c r="C959" s="36">
        <v>20442</v>
      </c>
      <c r="D959" s="43"/>
      <c r="E959" s="43"/>
      <c r="F959" s="6"/>
      <c r="G959" s="44"/>
      <c r="H959" s="44"/>
      <c r="I959" s="14"/>
      <c r="J959" s="49">
        <v>3</v>
      </c>
      <c r="K959" s="49">
        <f t="shared" si="265"/>
        <v>14.675667742882302</v>
      </c>
      <c r="L959" s="50">
        <f t="shared" si="266"/>
        <v>8.5412531968238017E-2</v>
      </c>
      <c r="M959" s="45">
        <v>3</v>
      </c>
      <c r="N959" s="45">
        <f t="shared" si="254"/>
        <v>14.675667742882302</v>
      </c>
      <c r="O959" s="18">
        <f t="shared" si="255"/>
        <v>5.904378073699023E-2</v>
      </c>
      <c r="P959" s="37">
        <f t="shared" si="256"/>
        <v>0</v>
      </c>
      <c r="Q959" s="37">
        <f t="shared" si="257"/>
        <v>0</v>
      </c>
      <c r="R959" s="37">
        <f t="shared" si="258"/>
        <v>-100</v>
      </c>
    </row>
    <row r="960" spans="1:18" x14ac:dyDescent="0.25">
      <c r="A960" s="1" t="s">
        <v>468</v>
      </c>
      <c r="B960" s="1" t="s">
        <v>3126</v>
      </c>
      <c r="C960" s="36">
        <v>20402</v>
      </c>
      <c r="D960" s="43">
        <v>7</v>
      </c>
      <c r="E960" s="43">
        <f>((D960/($C960/100000)))</f>
        <v>34.310361729242231</v>
      </c>
      <c r="F960" s="6">
        <f>((D960/$C960)/(D$1999/$C$1999))</f>
        <v>1.1880451847577027</v>
      </c>
      <c r="G960" s="44">
        <v>8</v>
      </c>
      <c r="H960" s="44">
        <f>((G960/($C960/100000)))</f>
        <v>39.211841976276837</v>
      </c>
      <c r="I960" s="14">
        <f>((G960/$C960)/($G$1999/$C$1999))</f>
        <v>0.81938859037187062</v>
      </c>
      <c r="J960" s="49">
        <v>34</v>
      </c>
      <c r="K960" s="49">
        <f t="shared" si="265"/>
        <v>166.65032839917654</v>
      </c>
      <c r="L960" s="50">
        <f t="shared" si="266"/>
        <v>0.96990656584028589</v>
      </c>
      <c r="M960" s="45">
        <v>49</v>
      </c>
      <c r="N960" s="45">
        <f t="shared" si="254"/>
        <v>240.17253210469562</v>
      </c>
      <c r="O960" s="18">
        <f t="shared" si="255"/>
        <v>0.96627251128079228</v>
      </c>
      <c r="P960" s="37">
        <f t="shared" si="256"/>
        <v>14.285714285714285</v>
      </c>
      <c r="Q960" s="37">
        <f t="shared" si="257"/>
        <v>1.2295135905118022</v>
      </c>
      <c r="R960" s="37">
        <f t="shared" si="258"/>
        <v>22.951359051180219</v>
      </c>
    </row>
    <row r="961" spans="1:18" x14ac:dyDescent="0.25">
      <c r="A961" s="1" t="s">
        <v>513</v>
      </c>
      <c r="B961" s="1" t="s">
        <v>2386</v>
      </c>
      <c r="C961" s="36">
        <v>20395</v>
      </c>
      <c r="D961" s="43">
        <v>2</v>
      </c>
      <c r="E961" s="43">
        <f>((D961/($C961/100000)))</f>
        <v>9.806325079676391</v>
      </c>
      <c r="F961" s="6">
        <f>((D961/$C961)/(D$1999/$C$1999))</f>
        <v>0.33955798493225442</v>
      </c>
      <c r="G961" s="44">
        <v>3</v>
      </c>
      <c r="H961" s="44">
        <f>((G961/($C961/100000)))</f>
        <v>14.709487619514588</v>
      </c>
      <c r="I961" s="14">
        <f>((G961/$C961)/($G$1999/$C$1999))</f>
        <v>0.30737618326980093</v>
      </c>
      <c r="J961" s="49">
        <v>5</v>
      </c>
      <c r="K961" s="49">
        <f t="shared" si="265"/>
        <v>24.515812699190977</v>
      </c>
      <c r="L961" s="50">
        <f t="shared" si="266"/>
        <v>0.14268227331002054</v>
      </c>
      <c r="M961" s="45">
        <v>10</v>
      </c>
      <c r="N961" s="45">
        <f t="shared" si="254"/>
        <v>49.031625398381955</v>
      </c>
      <c r="O961" s="18">
        <f t="shared" si="255"/>
        <v>0.19726615442110881</v>
      </c>
      <c r="P961" s="37">
        <f t="shared" si="256"/>
        <v>20</v>
      </c>
      <c r="Q961" s="37">
        <f t="shared" si="257"/>
        <v>1.7213190267165233</v>
      </c>
      <c r="R961" s="37">
        <f t="shared" si="258"/>
        <v>72.131902671652327</v>
      </c>
    </row>
    <row r="962" spans="1:18" x14ac:dyDescent="0.25">
      <c r="A962" s="1" t="s">
        <v>341</v>
      </c>
      <c r="B962" s="1" t="s">
        <v>3016</v>
      </c>
      <c r="C962" s="36">
        <v>20384</v>
      </c>
      <c r="D962" s="43">
        <v>7</v>
      </c>
      <c r="E962" s="43">
        <f>((D962/($C962/100000)))</f>
        <v>34.340659340659343</v>
      </c>
      <c r="F962" s="6">
        <f>((D962/$C962)/(D$1999/$C$1999))</f>
        <v>1.1890942827426734</v>
      </c>
      <c r="G962" s="44">
        <v>4</v>
      </c>
      <c r="H962" s="44">
        <f>((G962/($C962/100000)))</f>
        <v>19.623233908948194</v>
      </c>
      <c r="I962" s="14">
        <f>((G962/$C962)/($G$1999/$C$1999))</f>
        <v>0.41005607390028714</v>
      </c>
      <c r="J962" s="49">
        <v>15</v>
      </c>
      <c r="K962" s="49">
        <f t="shared" si="265"/>
        <v>73.587127158555731</v>
      </c>
      <c r="L962" s="50">
        <f t="shared" si="266"/>
        <v>0.42827781065902709</v>
      </c>
      <c r="M962" s="45">
        <v>26</v>
      </c>
      <c r="N962" s="45">
        <f t="shared" si="254"/>
        <v>127.55102040816327</v>
      </c>
      <c r="O962" s="18">
        <f t="shared" si="255"/>
        <v>0.5131687779870554</v>
      </c>
      <c r="P962" s="37">
        <f t="shared" si="256"/>
        <v>26.923076923076923</v>
      </c>
      <c r="Q962" s="37">
        <f t="shared" si="257"/>
        <v>2.3171602282722428</v>
      </c>
      <c r="R962" s="37">
        <f t="shared" si="258"/>
        <v>131.71602282722426</v>
      </c>
    </row>
    <row r="963" spans="1:18" x14ac:dyDescent="0.25">
      <c r="A963" s="1" t="s">
        <v>510</v>
      </c>
      <c r="B963" s="1" t="s">
        <v>3082</v>
      </c>
      <c r="C963" s="36">
        <v>20383</v>
      </c>
      <c r="D963" s="43"/>
      <c r="E963" s="43"/>
      <c r="F963" s="6"/>
      <c r="G963" s="44">
        <v>3</v>
      </c>
      <c r="H963" s="44">
        <f>((G963/($C963/100000)))</f>
        <v>14.718147475837707</v>
      </c>
      <c r="I963" s="14">
        <f>((G963/$C963)/($G$1999/$C$1999))</f>
        <v>0.30755714358963793</v>
      </c>
      <c r="J963" s="49"/>
      <c r="K963" s="49"/>
      <c r="L963" s="50"/>
      <c r="M963" s="45">
        <v>3</v>
      </c>
      <c r="N963" s="45">
        <f t="shared" si="254"/>
        <v>14.718147475837707</v>
      </c>
      <c r="O963" s="18">
        <f t="shared" si="255"/>
        <v>5.921468703456579E-2</v>
      </c>
      <c r="P963" s="37">
        <f t="shared" si="256"/>
        <v>0</v>
      </c>
      <c r="Q963" s="37">
        <f t="shared" si="257"/>
        <v>0</v>
      </c>
      <c r="R963" s="37">
        <f t="shared" si="258"/>
        <v>-100</v>
      </c>
    </row>
    <row r="964" spans="1:18" x14ac:dyDescent="0.25">
      <c r="A964" s="1" t="s">
        <v>819</v>
      </c>
      <c r="B964" s="1" t="s">
        <v>3145</v>
      </c>
      <c r="C964" s="36">
        <v>20372</v>
      </c>
      <c r="D964" s="43">
        <v>3</v>
      </c>
      <c r="E964" s="43">
        <f>((D964/($C964/100000)))</f>
        <v>14.72609463970155</v>
      </c>
      <c r="F964" s="6">
        <f>((D964/$C964)/(D$1999/$C$1999))</f>
        <v>0.50991201914588624</v>
      </c>
      <c r="G964" s="44"/>
      <c r="H964" s="44"/>
      <c r="I964" s="14"/>
      <c r="J964" s="49">
        <v>15</v>
      </c>
      <c r="K964" s="49">
        <f>((J964/($C964/100000)))</f>
        <v>73.630473198507758</v>
      </c>
      <c r="L964" s="50">
        <f>((J964/$C964)/($J$1999/$C$1999))</f>
        <v>0.42853008504190104</v>
      </c>
      <c r="M964" s="45">
        <v>18</v>
      </c>
      <c r="N964" s="45">
        <f t="shared" si="254"/>
        <v>88.356567838209301</v>
      </c>
      <c r="O964" s="18">
        <f t="shared" si="255"/>
        <v>0.35547996244616764</v>
      </c>
      <c r="P964" s="37">
        <f t="shared" si="256"/>
        <v>16.666666666666664</v>
      </c>
      <c r="Q964" s="37">
        <f t="shared" si="257"/>
        <v>1.434432522263769</v>
      </c>
      <c r="R964" s="37">
        <f t="shared" si="258"/>
        <v>43.443252226376906</v>
      </c>
    </row>
    <row r="965" spans="1:18" x14ac:dyDescent="0.25">
      <c r="A965" s="1" t="s">
        <v>1415</v>
      </c>
      <c r="B965" s="1" t="s">
        <v>3071</v>
      </c>
      <c r="C965" s="36">
        <v>20338</v>
      </c>
      <c r="D965" s="43">
        <v>1</v>
      </c>
      <c r="E965" s="43">
        <f>((D965/($C965/100000)))</f>
        <v>4.9169043170419906</v>
      </c>
      <c r="F965" s="6">
        <f>((D965/$C965)/(D$1999/$C$1999))</f>
        <v>0.17025482109089707</v>
      </c>
      <c r="G965" s="44">
        <v>2</v>
      </c>
      <c r="H965" s="44">
        <f>((G965/($C965/100000)))</f>
        <v>9.8338086340839812</v>
      </c>
      <c r="I965" s="14">
        <f>((G965/$C965)/($G$1999/$C$1999))</f>
        <v>0.20549176444054118</v>
      </c>
      <c r="J965" s="49">
        <v>9</v>
      </c>
      <c r="K965" s="49">
        <f>((J965/($C965/100000)))</f>
        <v>44.252138853377915</v>
      </c>
      <c r="L965" s="50">
        <f>((J965/$C965)/($J$1999/$C$1999))</f>
        <v>0.2575478874758661</v>
      </c>
      <c r="M965" s="45">
        <v>12</v>
      </c>
      <c r="N965" s="45">
        <f t="shared" si="254"/>
        <v>59.002851804503884</v>
      </c>
      <c r="O965" s="18">
        <f t="shared" si="255"/>
        <v>0.23738282344882575</v>
      </c>
      <c r="P965" s="37">
        <f t="shared" si="256"/>
        <v>8.3333333333333321</v>
      </c>
      <c r="Q965" s="37">
        <f t="shared" si="257"/>
        <v>0.71721626113188452</v>
      </c>
      <c r="R965" s="37">
        <f t="shared" si="258"/>
        <v>-28.278373886811547</v>
      </c>
    </row>
    <row r="966" spans="1:18" x14ac:dyDescent="0.25">
      <c r="A966" s="1" t="s">
        <v>760</v>
      </c>
      <c r="B966" s="1" t="s">
        <v>3068</v>
      </c>
      <c r="C966" s="36">
        <v>20338</v>
      </c>
      <c r="D966" s="43"/>
      <c r="E966" s="43"/>
      <c r="F966" s="6"/>
      <c r="G966" s="44">
        <v>2</v>
      </c>
      <c r="H966" s="44">
        <f>((G966/($C966/100000)))</f>
        <v>9.8338086340839812</v>
      </c>
      <c r="I966" s="14">
        <f>((G966/$C966)/($G$1999/$C$1999))</f>
        <v>0.20549176444054118</v>
      </c>
      <c r="J966" s="49">
        <v>6</v>
      </c>
      <c r="K966" s="49">
        <f>((J966/($C966/100000)))</f>
        <v>29.501425902251942</v>
      </c>
      <c r="L966" s="50">
        <f>((J966/$C966)/($J$1999/$C$1999))</f>
        <v>0.17169859165057741</v>
      </c>
      <c r="M966" s="45">
        <v>8</v>
      </c>
      <c r="N966" s="45">
        <f t="shared" si="254"/>
        <v>39.335234536335925</v>
      </c>
      <c r="O966" s="18">
        <f t="shared" si="255"/>
        <v>0.15825521563255049</v>
      </c>
      <c r="P966" s="37">
        <f t="shared" si="256"/>
        <v>0</v>
      </c>
      <c r="Q966" s="37">
        <f t="shared" si="257"/>
        <v>0</v>
      </c>
      <c r="R966" s="37">
        <f t="shared" si="258"/>
        <v>-100</v>
      </c>
    </row>
    <row r="967" spans="1:18" x14ac:dyDescent="0.25">
      <c r="A967" s="1" t="s">
        <v>1375</v>
      </c>
      <c r="B967" s="1" t="s">
        <v>3056</v>
      </c>
      <c r="C967" s="36">
        <v>20313</v>
      </c>
      <c r="D967" s="43"/>
      <c r="E967" s="43"/>
      <c r="F967" s="6"/>
      <c r="G967" s="44">
        <v>3</v>
      </c>
      <c r="H967" s="44">
        <f>((G967/($C967/100000)))</f>
        <v>14.768867227883621</v>
      </c>
      <c r="I967" s="14">
        <f>((G967/$C967)/($G$1999/$C$1999))</f>
        <v>0.30861700673399245</v>
      </c>
      <c r="J967" s="49"/>
      <c r="K967" s="49"/>
      <c r="L967" s="50"/>
      <c r="M967" s="45">
        <v>3</v>
      </c>
      <c r="N967" s="45">
        <f t="shared" ref="N967:N1030" si="267">((M967/($C967/100000)))</f>
        <v>14.768867227883621</v>
      </c>
      <c r="O967" s="18">
        <f t="shared" ref="O967:O1030" si="268">((M967/$C967)/($M$1999/$C$1999))</f>
        <v>5.9418744933075092E-2</v>
      </c>
      <c r="P967" s="37">
        <f t="shared" si="256"/>
        <v>0</v>
      </c>
      <c r="Q967" s="37">
        <f t="shared" si="257"/>
        <v>0</v>
      </c>
      <c r="R967" s="37">
        <f t="shared" si="258"/>
        <v>-100</v>
      </c>
    </row>
    <row r="968" spans="1:18" x14ac:dyDescent="0.25">
      <c r="A968" s="1" t="s">
        <v>1983</v>
      </c>
      <c r="B968" s="1" t="s">
        <v>3168</v>
      </c>
      <c r="C968" s="36">
        <v>20285</v>
      </c>
      <c r="D968" s="43">
        <v>1</v>
      </c>
      <c r="E968" s="43">
        <f>((D968/($C968/100000)))</f>
        <v>4.9297510475720978</v>
      </c>
      <c r="F968" s="6">
        <f>((D968/$C968)/(D$1999/$C$1999))</f>
        <v>0.1706996574486894</v>
      </c>
      <c r="G968" s="44">
        <v>3</v>
      </c>
      <c r="H968" s="44">
        <f>((G968/($C968/100000)))</f>
        <v>14.789253142716293</v>
      </c>
      <c r="I968" s="14">
        <f>((G968/$C968)/($G$1999/$C$1999))</f>
        <v>0.3090430001374212</v>
      </c>
      <c r="J968" s="49">
        <v>5</v>
      </c>
      <c r="K968" s="49">
        <f>((J968/($C968/100000)))</f>
        <v>24.648755237860488</v>
      </c>
      <c r="L968" s="50">
        <f>((J968/$C968)/($J$1999/$C$1999))</f>
        <v>0.14345600020497259</v>
      </c>
      <c r="M968" s="45">
        <v>9</v>
      </c>
      <c r="N968" s="45">
        <f t="shared" si="267"/>
        <v>44.367759428148879</v>
      </c>
      <c r="O968" s="18">
        <f t="shared" si="268"/>
        <v>0.17850228728009185</v>
      </c>
      <c r="P968" s="37">
        <f t="shared" ref="P968:P1031" si="269">D968/M968*100</f>
        <v>11.111111111111111</v>
      </c>
      <c r="Q968" s="37">
        <f t="shared" ref="Q968:Q1031" si="270">P968/$P$1999</f>
        <v>0.95628834817584618</v>
      </c>
      <c r="R968" s="37">
        <f t="shared" ref="R968:R1031" si="271">(Q968-1)*100</f>
        <v>-4.3711651824153819</v>
      </c>
    </row>
    <row r="969" spans="1:18" x14ac:dyDescent="0.25">
      <c r="A969" s="1" t="s">
        <v>309</v>
      </c>
      <c r="B969" s="1" t="s">
        <v>2397</v>
      </c>
      <c r="C969" s="36">
        <v>20238</v>
      </c>
      <c r="D969" s="43"/>
      <c r="E969" s="43"/>
      <c r="F969" s="6"/>
      <c r="G969" s="44">
        <v>5</v>
      </c>
      <c r="H969" s="44">
        <f>((G969/($C969/100000)))</f>
        <v>24.705998616464075</v>
      </c>
      <c r="I969" s="14">
        <f>((G969/$C969)/($G$1999/$C$1999))</f>
        <v>0.51626785072533432</v>
      </c>
      <c r="J969" s="49">
        <v>12</v>
      </c>
      <c r="K969" s="49">
        <f>((J969/($C969/100000)))</f>
        <v>59.294396679513781</v>
      </c>
      <c r="L969" s="50">
        <f>((J969/$C969)/($J$1999/$C$1999))</f>
        <v>0.34509397736826197</v>
      </c>
      <c r="M969" s="45">
        <v>17</v>
      </c>
      <c r="N969" s="45">
        <f t="shared" si="267"/>
        <v>84.000395295977867</v>
      </c>
      <c r="O969" s="18">
        <f t="shared" si="268"/>
        <v>0.33795402080301784</v>
      </c>
      <c r="P969" s="37">
        <f t="shared" si="269"/>
        <v>0</v>
      </c>
      <c r="Q969" s="37">
        <f t="shared" si="270"/>
        <v>0</v>
      </c>
      <c r="R969" s="37">
        <f t="shared" si="271"/>
        <v>-100</v>
      </c>
    </row>
    <row r="970" spans="1:18" x14ac:dyDescent="0.25">
      <c r="A970" s="1" t="s">
        <v>1362</v>
      </c>
      <c r="B970" s="1" t="s">
        <v>3069</v>
      </c>
      <c r="C970" s="36">
        <v>20226</v>
      </c>
      <c r="D970" s="43">
        <v>2</v>
      </c>
      <c r="E970" s="43">
        <f>((D970/($C970/100000)))</f>
        <v>9.8882626322555129</v>
      </c>
      <c r="F970" s="6">
        <f>((D970/$C970)/(D$1999/$C$1999))</f>
        <v>0.34239518949339115</v>
      </c>
      <c r="G970" s="44"/>
      <c r="H970" s="44"/>
      <c r="I970" s="14"/>
      <c r="J970" s="49">
        <v>4</v>
      </c>
      <c r="K970" s="49">
        <f>((J970/($C970/100000)))</f>
        <v>19.776525264511026</v>
      </c>
      <c r="L970" s="50">
        <f>((J970/$C970)/($J$1999/$C$1999))</f>
        <v>0.11509957338704122</v>
      </c>
      <c r="M970" s="45">
        <v>6</v>
      </c>
      <c r="N970" s="45">
        <f t="shared" si="267"/>
        <v>29.664787896766537</v>
      </c>
      <c r="O970" s="18">
        <f t="shared" si="268"/>
        <v>0.1193486567611544</v>
      </c>
      <c r="P970" s="37">
        <f t="shared" si="269"/>
        <v>33.333333333333329</v>
      </c>
      <c r="Q970" s="37">
        <f t="shared" si="270"/>
        <v>2.8688650445275381</v>
      </c>
      <c r="R970" s="37">
        <f t="shared" si="271"/>
        <v>186.8865044527538</v>
      </c>
    </row>
    <row r="971" spans="1:18" x14ac:dyDescent="0.25">
      <c r="A971" s="1" t="s">
        <v>578</v>
      </c>
      <c r="B971" s="1" t="s">
        <v>3137</v>
      </c>
      <c r="C971" s="36">
        <v>20202</v>
      </c>
      <c r="D971" s="43"/>
      <c r="E971" s="43"/>
      <c r="F971" s="6"/>
      <c r="G971" s="44">
        <v>1</v>
      </c>
      <c r="H971" s="44">
        <f>((G971/($C971/100000)))</f>
        <v>4.9500049500049501</v>
      </c>
      <c r="I971" s="14">
        <f>((G971/$C971)/($G$1999/$C$1999))</f>
        <v>0.10343756819106342</v>
      </c>
      <c r="J971" s="49">
        <v>1</v>
      </c>
      <c r="K971" s="49">
        <f>((J971/($C971/100000)))</f>
        <v>4.9500049500049501</v>
      </c>
      <c r="L971" s="50">
        <f>((J971/$C971)/($J$1999/$C$1999))</f>
        <v>2.8809077954240862E-2</v>
      </c>
      <c r="M971" s="45">
        <v>2</v>
      </c>
      <c r="N971" s="45">
        <f t="shared" si="267"/>
        <v>9.9000099000099002</v>
      </c>
      <c r="O971" s="18">
        <f t="shared" si="268"/>
        <v>3.9830147702391003E-2</v>
      </c>
      <c r="P971" s="37">
        <f t="shared" si="269"/>
        <v>0</v>
      </c>
      <c r="Q971" s="37">
        <f t="shared" si="270"/>
        <v>0</v>
      </c>
      <c r="R971" s="37">
        <f t="shared" si="271"/>
        <v>-100</v>
      </c>
    </row>
    <row r="972" spans="1:18" x14ac:dyDescent="0.25">
      <c r="A972" s="1" t="s">
        <v>401</v>
      </c>
      <c r="B972" s="1" t="s">
        <v>3140</v>
      </c>
      <c r="C972" s="36">
        <v>20199</v>
      </c>
      <c r="D972" s="43">
        <v>4</v>
      </c>
      <c r="E972" s="43">
        <f>((D972/($C972/100000)))</f>
        <v>19.80296054260112</v>
      </c>
      <c r="F972" s="6">
        <f>((D972/$C972)/(D$1999/$C$1999))</f>
        <v>0.68570573817449665</v>
      </c>
      <c r="G972" s="44">
        <v>11</v>
      </c>
      <c r="H972" s="44">
        <f>((G972/($C972/100000)))</f>
        <v>54.458141492153075</v>
      </c>
      <c r="I972" s="14">
        <f>((G972/$C972)/($G$1999/$C$1999))</f>
        <v>1.1379822406334221</v>
      </c>
      <c r="J972" s="49">
        <v>9</v>
      </c>
      <c r="K972" s="49">
        <f>((J972/($C972/100000)))</f>
        <v>44.556661220852519</v>
      </c>
      <c r="L972" s="50">
        <f>((J972/$C972)/($J$1999/$C$1999))</f>
        <v>0.25932021067796251</v>
      </c>
      <c r="M972" s="45">
        <v>24</v>
      </c>
      <c r="N972" s="45">
        <f t="shared" si="267"/>
        <v>118.81776325560671</v>
      </c>
      <c r="O972" s="18">
        <f t="shared" si="268"/>
        <v>0.47803276036459402</v>
      </c>
      <c r="P972" s="37">
        <f t="shared" si="269"/>
        <v>16.666666666666664</v>
      </c>
      <c r="Q972" s="37">
        <f t="shared" si="270"/>
        <v>1.434432522263769</v>
      </c>
      <c r="R972" s="37">
        <f t="shared" si="271"/>
        <v>43.443252226376906</v>
      </c>
    </row>
    <row r="973" spans="1:18" x14ac:dyDescent="0.25">
      <c r="A973" s="1" t="s">
        <v>1980</v>
      </c>
      <c r="B973" s="1" t="s">
        <v>3106</v>
      </c>
      <c r="C973" s="36">
        <v>20177</v>
      </c>
      <c r="D973" s="43">
        <v>2</v>
      </c>
      <c r="E973" s="43">
        <f>((D973/($C973/100000)))</f>
        <v>9.9122763542647565</v>
      </c>
      <c r="F973" s="6">
        <f>((D973/$C973)/(D$1999/$C$1999))</f>
        <v>0.3432266988498453</v>
      </c>
      <c r="G973" s="44">
        <v>1</v>
      </c>
      <c r="H973" s="44">
        <f>((G973/($C973/100000)))</f>
        <v>4.9561381771323783</v>
      </c>
      <c r="I973" s="14">
        <f>((G973/$C973)/($G$1999/$C$1999))</f>
        <v>0.10356573091122878</v>
      </c>
      <c r="J973" s="49"/>
      <c r="K973" s="49"/>
      <c r="L973" s="50"/>
      <c r="M973" s="45">
        <v>3</v>
      </c>
      <c r="N973" s="45">
        <f t="shared" si="267"/>
        <v>14.868414531397136</v>
      </c>
      <c r="O973" s="18">
        <f t="shared" si="268"/>
        <v>5.9819247946947242E-2</v>
      </c>
      <c r="P973" s="37">
        <f t="shared" si="269"/>
        <v>66.666666666666657</v>
      </c>
      <c r="Q973" s="37">
        <f t="shared" si="270"/>
        <v>5.7377300890550762</v>
      </c>
      <c r="R973" s="37">
        <f t="shared" si="271"/>
        <v>473.7730089055076</v>
      </c>
    </row>
    <row r="974" spans="1:18" x14ac:dyDescent="0.25">
      <c r="A974" s="1" t="s">
        <v>1978</v>
      </c>
      <c r="B974" s="1" t="s">
        <v>3119</v>
      </c>
      <c r="C974" s="36">
        <v>20167</v>
      </c>
      <c r="D974" s="43">
        <v>3</v>
      </c>
      <c r="E974" s="43">
        <f>((D974/($C974/100000)))</f>
        <v>14.875787177071453</v>
      </c>
      <c r="F974" s="6">
        <f>((D974/$C974)/(D$1999/$C$1999))</f>
        <v>0.5150953366410469</v>
      </c>
      <c r="G974" s="44">
        <v>9</v>
      </c>
      <c r="H974" s="44">
        <f>((G974/($C974/100000)))</f>
        <v>44.627361531214362</v>
      </c>
      <c r="I974" s="14">
        <f>((G974/$C974)/($G$1999/$C$1999))</f>
        <v>0.93255376473262097</v>
      </c>
      <c r="J974" s="49">
        <v>5</v>
      </c>
      <c r="K974" s="49">
        <f t="shared" ref="K974:K1011" si="272">((J974/($C974/100000)))</f>
        <v>24.792978628452424</v>
      </c>
      <c r="L974" s="50">
        <f t="shared" ref="L974:L1011" si="273">((J974/$C974)/($J$1999/$C$1999))</f>
        <v>0.14429538177011303</v>
      </c>
      <c r="M974" s="45">
        <v>17</v>
      </c>
      <c r="N974" s="45">
        <f t="shared" si="267"/>
        <v>84.296127336738238</v>
      </c>
      <c r="O974" s="18">
        <f t="shared" si="268"/>
        <v>0.33914382273077182</v>
      </c>
      <c r="P974" s="37">
        <f t="shared" si="269"/>
        <v>17.647058823529413</v>
      </c>
      <c r="Q974" s="37">
        <f t="shared" si="270"/>
        <v>1.5188109059263442</v>
      </c>
      <c r="R974" s="37">
        <f t="shared" si="271"/>
        <v>51.881090592634415</v>
      </c>
    </row>
    <row r="975" spans="1:18" x14ac:dyDescent="0.25">
      <c r="A975" s="1" t="s">
        <v>148</v>
      </c>
      <c r="B975" s="1" t="s">
        <v>3157</v>
      </c>
      <c r="C975" s="36">
        <v>20161</v>
      </c>
      <c r="D975" s="43">
        <v>2</v>
      </c>
      <c r="E975" s="43">
        <f>((D975/($C975/100000)))</f>
        <v>9.9201428500570401</v>
      </c>
      <c r="F975" s="6">
        <f>((D975/$C975)/(D$1999/$C$1999))</f>
        <v>0.34349908748044883</v>
      </c>
      <c r="G975" s="44"/>
      <c r="H975" s="44"/>
      <c r="I975" s="14"/>
      <c r="J975" s="49">
        <v>7</v>
      </c>
      <c r="K975" s="49">
        <f t="shared" si="272"/>
        <v>34.720499975199644</v>
      </c>
      <c r="L975" s="50">
        <f t="shared" si="273"/>
        <v>0.20207365457174825</v>
      </c>
      <c r="M975" s="45">
        <v>9</v>
      </c>
      <c r="N975" s="45">
        <f t="shared" si="267"/>
        <v>44.640642825256684</v>
      </c>
      <c r="O975" s="18">
        <f t="shared" si="268"/>
        <v>0.17960016355719771</v>
      </c>
      <c r="P975" s="37">
        <f t="shared" si="269"/>
        <v>22.222222222222221</v>
      </c>
      <c r="Q975" s="37">
        <f t="shared" si="270"/>
        <v>1.9125766963516924</v>
      </c>
      <c r="R975" s="37">
        <f t="shared" si="271"/>
        <v>91.257669635169236</v>
      </c>
    </row>
    <row r="976" spans="1:18" x14ac:dyDescent="0.25">
      <c r="A976" s="1" t="s">
        <v>675</v>
      </c>
      <c r="B976" s="1" t="s">
        <v>3144</v>
      </c>
      <c r="C976" s="36">
        <v>20149</v>
      </c>
      <c r="D976" s="43">
        <v>1</v>
      </c>
      <c r="E976" s="43">
        <f>((D976/($C976/100000)))</f>
        <v>4.963025460320611</v>
      </c>
      <c r="F976" s="6">
        <f>((D976/$C976)/(D$1999/$C$1999))</f>
        <v>0.17185183142323016</v>
      </c>
      <c r="G976" s="44">
        <v>3</v>
      </c>
      <c r="H976" s="44">
        <f>((G976/($C976/100000)))</f>
        <v>14.889076380961834</v>
      </c>
      <c r="I976" s="14">
        <f>((G976/$C976)/($G$1999/$C$1999))</f>
        <v>0.31112895219552283</v>
      </c>
      <c r="J976" s="49">
        <v>14</v>
      </c>
      <c r="K976" s="49">
        <f t="shared" si="272"/>
        <v>69.482356444488559</v>
      </c>
      <c r="L976" s="50">
        <f t="shared" si="273"/>
        <v>0.40438800434969646</v>
      </c>
      <c r="M976" s="45">
        <v>18</v>
      </c>
      <c r="N976" s="45">
        <f t="shared" si="267"/>
        <v>89.334458285771007</v>
      </c>
      <c r="O976" s="18">
        <f t="shared" si="268"/>
        <v>0.35941425355865431</v>
      </c>
      <c r="P976" s="37">
        <f t="shared" si="269"/>
        <v>5.5555555555555554</v>
      </c>
      <c r="Q976" s="37">
        <f t="shared" si="270"/>
        <v>0.47814417408792309</v>
      </c>
      <c r="R976" s="37">
        <f t="shared" si="271"/>
        <v>-52.185582591207691</v>
      </c>
    </row>
    <row r="977" spans="1:18" x14ac:dyDescent="0.25">
      <c r="A977" s="1" t="s">
        <v>262</v>
      </c>
      <c r="B977" s="1" t="s">
        <v>3060</v>
      </c>
      <c r="C977" s="36">
        <v>20114</v>
      </c>
      <c r="D977" s="43"/>
      <c r="E977" s="43"/>
      <c r="F977" s="6"/>
      <c r="G977" s="44">
        <v>1</v>
      </c>
      <c r="H977" s="44">
        <f>((G977/($C977/100000)))</f>
        <v>4.9716615292830859</v>
      </c>
      <c r="I977" s="14">
        <f>((G977/$C977)/($G$1999/$C$1999))</f>
        <v>0.10389011398010654</v>
      </c>
      <c r="J977" s="49">
        <v>1</v>
      </c>
      <c r="K977" s="49">
        <f t="shared" si="272"/>
        <v>4.9716615292830859</v>
      </c>
      <c r="L977" s="50">
        <f t="shared" si="273"/>
        <v>2.8935119460652969E-2</v>
      </c>
      <c r="M977" s="45">
        <v>2</v>
      </c>
      <c r="N977" s="45">
        <f t="shared" si="267"/>
        <v>9.9433230585661718</v>
      </c>
      <c r="O977" s="18">
        <f t="shared" si="268"/>
        <v>4.0004407073864122E-2</v>
      </c>
      <c r="P977" s="37">
        <f t="shared" si="269"/>
        <v>0</v>
      </c>
      <c r="Q977" s="37">
        <f t="shared" si="270"/>
        <v>0</v>
      </c>
      <c r="R977" s="37">
        <f t="shared" si="271"/>
        <v>-100</v>
      </c>
    </row>
    <row r="978" spans="1:18" x14ac:dyDescent="0.25">
      <c r="A978" s="1" t="s">
        <v>319</v>
      </c>
      <c r="B978" s="1" t="s">
        <v>3086</v>
      </c>
      <c r="C978" s="36">
        <v>20112</v>
      </c>
      <c r="D978" s="43">
        <v>2</v>
      </c>
      <c r="E978" s="43">
        <f>((D978/($C978/100000)))</f>
        <v>9.9443118536197304</v>
      </c>
      <c r="F978" s="6">
        <f>((D978/$C978)/(D$1999/$C$1999))</f>
        <v>0.34433597368204699</v>
      </c>
      <c r="G978" s="44">
        <v>2</v>
      </c>
      <c r="H978" s="44">
        <f>((G978/($C978/100000)))</f>
        <v>9.9443118536197304</v>
      </c>
      <c r="I978" s="14">
        <f>((G978/$C978)/($G$1999/$C$1999))</f>
        <v>0.20780089027405163</v>
      </c>
      <c r="J978" s="49">
        <v>3</v>
      </c>
      <c r="K978" s="49">
        <f t="shared" si="272"/>
        <v>14.916467780429596</v>
      </c>
      <c r="L978" s="50">
        <f t="shared" si="273"/>
        <v>8.6813990577502068E-2</v>
      </c>
      <c r="M978" s="45">
        <v>7</v>
      </c>
      <c r="N978" s="45">
        <f t="shared" si="267"/>
        <v>34.805091487669053</v>
      </c>
      <c r="O978" s="18">
        <f t="shared" si="268"/>
        <v>0.1400293483290056</v>
      </c>
      <c r="P978" s="37">
        <f t="shared" si="269"/>
        <v>28.571428571428569</v>
      </c>
      <c r="Q978" s="37">
        <f t="shared" si="270"/>
        <v>2.4590271810236044</v>
      </c>
      <c r="R978" s="37">
        <f t="shared" si="271"/>
        <v>145.90271810236044</v>
      </c>
    </row>
    <row r="979" spans="1:18" x14ac:dyDescent="0.25">
      <c r="A979" s="1" t="s">
        <v>1400</v>
      </c>
      <c r="B979" s="1" t="s">
        <v>3108</v>
      </c>
      <c r="C979" s="36">
        <v>20098</v>
      </c>
      <c r="D979" s="43">
        <v>2</v>
      </c>
      <c r="E979" s="43">
        <f>((D979/($C979/100000)))</f>
        <v>9.9512389292466921</v>
      </c>
      <c r="F979" s="6">
        <f>((D979/$C979)/(D$1999/$C$1999))</f>
        <v>0.34457583355027011</v>
      </c>
      <c r="G979" s="44">
        <v>2</v>
      </c>
      <c r="H979" s="44">
        <f>((G979/($C979/100000)))</f>
        <v>9.9512389292466921</v>
      </c>
      <c r="I979" s="14">
        <f>((G979/$C979)/($G$1999/$C$1999))</f>
        <v>0.2079456416156695</v>
      </c>
      <c r="J979" s="49">
        <v>2</v>
      </c>
      <c r="K979" s="49">
        <f t="shared" si="272"/>
        <v>9.9512389292466921</v>
      </c>
      <c r="L979" s="50">
        <f t="shared" si="273"/>
        <v>5.7916309367257821E-2</v>
      </c>
      <c r="M979" s="45">
        <v>6</v>
      </c>
      <c r="N979" s="45">
        <f t="shared" si="267"/>
        <v>29.853716787740076</v>
      </c>
      <c r="O979" s="18">
        <f t="shared" si="268"/>
        <v>0.12010876364071595</v>
      </c>
      <c r="P979" s="37">
        <f t="shared" si="269"/>
        <v>33.333333333333329</v>
      </c>
      <c r="Q979" s="37">
        <f t="shared" si="270"/>
        <v>2.8688650445275381</v>
      </c>
      <c r="R979" s="37">
        <f t="shared" si="271"/>
        <v>186.8865044527538</v>
      </c>
    </row>
    <row r="980" spans="1:18" x14ac:dyDescent="0.25">
      <c r="A980" s="1" t="s">
        <v>441</v>
      </c>
      <c r="B980" s="1" t="s">
        <v>3122</v>
      </c>
      <c r="C980" s="36">
        <v>20082</v>
      </c>
      <c r="D980" s="43">
        <v>1</v>
      </c>
      <c r="E980" s="43">
        <f>((D980/($C980/100000)))</f>
        <v>4.9795837068021118</v>
      </c>
      <c r="F980" s="6">
        <f>((D980/$C980)/(D$1999/$C$1999))</f>
        <v>0.17242518431165543</v>
      </c>
      <c r="G980" s="44"/>
      <c r="H980" s="44"/>
      <c r="I980" s="14"/>
      <c r="J980" s="49">
        <v>1</v>
      </c>
      <c r="K980" s="49">
        <f t="shared" si="272"/>
        <v>4.9795837068021118</v>
      </c>
      <c r="L980" s="50">
        <f t="shared" si="273"/>
        <v>2.8981226612467575E-2</v>
      </c>
      <c r="M980" s="45">
        <v>2</v>
      </c>
      <c r="N980" s="45">
        <f t="shared" si="267"/>
        <v>9.9591674136042236</v>
      </c>
      <c r="O980" s="18">
        <f t="shared" si="268"/>
        <v>4.0068152767837012E-2</v>
      </c>
      <c r="P980" s="37">
        <f t="shared" si="269"/>
        <v>50</v>
      </c>
      <c r="Q980" s="37">
        <f t="shared" si="270"/>
        <v>4.3032975667913078</v>
      </c>
      <c r="R980" s="37">
        <f t="shared" si="271"/>
        <v>330.32975667913081</v>
      </c>
    </row>
    <row r="981" spans="1:18" x14ac:dyDescent="0.25">
      <c r="A981" s="1" t="s">
        <v>852</v>
      </c>
      <c r="B981" s="1" t="s">
        <v>3135</v>
      </c>
      <c r="C981" s="36">
        <v>20016</v>
      </c>
      <c r="D981" s="43">
        <v>25</v>
      </c>
      <c r="E981" s="43">
        <f>((D981/($C981/100000)))</f>
        <v>124.90007993605116</v>
      </c>
      <c r="F981" s="6">
        <f>((D981/$C981)/(D$1999/$C$1999))</f>
        <v>4.3248433145317051</v>
      </c>
      <c r="G981" s="44">
        <v>10</v>
      </c>
      <c r="H981" s="44">
        <f>((G981/($C981/100000)))</f>
        <v>49.96003197442046</v>
      </c>
      <c r="I981" s="14">
        <f>((G981/$C981)/($G$1999/$C$1999))</f>
        <v>1.0439876861490123</v>
      </c>
      <c r="J981" s="49">
        <v>56</v>
      </c>
      <c r="K981" s="49">
        <f t="shared" si="272"/>
        <v>279.77617905675459</v>
      </c>
      <c r="L981" s="50">
        <f t="shared" si="273"/>
        <v>1.6283001398165535</v>
      </c>
      <c r="M981" s="45">
        <v>91</v>
      </c>
      <c r="N981" s="45">
        <f t="shared" si="267"/>
        <v>454.63629096722622</v>
      </c>
      <c r="O981" s="18">
        <f t="shared" si="268"/>
        <v>1.8291123749354756</v>
      </c>
      <c r="P981" s="37">
        <f t="shared" si="269"/>
        <v>27.472527472527474</v>
      </c>
      <c r="Q981" s="37">
        <f t="shared" si="270"/>
        <v>2.3644492125226968</v>
      </c>
      <c r="R981" s="37">
        <f t="shared" si="271"/>
        <v>136.44492125226969</v>
      </c>
    </row>
    <row r="982" spans="1:18" x14ac:dyDescent="0.25">
      <c r="A982" s="1" t="s">
        <v>726</v>
      </c>
      <c r="B982" s="1" t="s">
        <v>3121</v>
      </c>
      <c r="C982" s="36">
        <v>20016</v>
      </c>
      <c r="D982" s="43"/>
      <c r="E982" s="43"/>
      <c r="F982" s="6"/>
      <c r="G982" s="44">
        <v>13</v>
      </c>
      <c r="H982" s="44">
        <f>((G982/($C982/100000)))</f>
        <v>64.948041566746596</v>
      </c>
      <c r="I982" s="14">
        <f>((G982/$C982)/($G$1999/$C$1999))</f>
        <v>1.3571839919937161</v>
      </c>
      <c r="J982" s="49">
        <v>10</v>
      </c>
      <c r="K982" s="49">
        <f t="shared" si="272"/>
        <v>49.96003197442046</v>
      </c>
      <c r="L982" s="50">
        <f t="shared" si="273"/>
        <v>0.29076788211009885</v>
      </c>
      <c r="M982" s="45">
        <v>23</v>
      </c>
      <c r="N982" s="45">
        <f t="shared" si="267"/>
        <v>114.90807354116707</v>
      </c>
      <c r="O982" s="18">
        <f t="shared" si="268"/>
        <v>0.4623031277309444</v>
      </c>
      <c r="P982" s="37">
        <f t="shared" si="269"/>
        <v>0</v>
      </c>
      <c r="Q982" s="37">
        <f t="shared" si="270"/>
        <v>0</v>
      </c>
      <c r="R982" s="37">
        <f t="shared" si="271"/>
        <v>-100</v>
      </c>
    </row>
    <row r="983" spans="1:18" x14ac:dyDescent="0.25">
      <c r="A983" s="1" t="s">
        <v>778</v>
      </c>
      <c r="B983" s="1" t="s">
        <v>3116</v>
      </c>
      <c r="C983" s="36">
        <v>19980</v>
      </c>
      <c r="D983" s="43"/>
      <c r="E983" s="43"/>
      <c r="F983" s="6"/>
      <c r="G983" s="44"/>
      <c r="H983" s="44"/>
      <c r="I983" s="14"/>
      <c r="J983" s="49">
        <v>3</v>
      </c>
      <c r="K983" s="49">
        <f t="shared" si="272"/>
        <v>15.015015015015015</v>
      </c>
      <c r="L983" s="50">
        <f t="shared" si="273"/>
        <v>8.7387536461197277E-2</v>
      </c>
      <c r="M983" s="45">
        <v>3</v>
      </c>
      <c r="N983" s="45">
        <f t="shared" si="267"/>
        <v>15.015015015015015</v>
      </c>
      <c r="O983" s="18">
        <f t="shared" si="268"/>
        <v>6.0409057348626345E-2</v>
      </c>
      <c r="P983" s="37">
        <f t="shared" si="269"/>
        <v>0</v>
      </c>
      <c r="Q983" s="37">
        <f t="shared" si="270"/>
        <v>0</v>
      </c>
      <c r="R983" s="37">
        <f t="shared" si="271"/>
        <v>-100</v>
      </c>
    </row>
    <row r="984" spans="1:18" x14ac:dyDescent="0.25">
      <c r="A984" s="1" t="s">
        <v>870</v>
      </c>
      <c r="B984" s="1" t="s">
        <v>3109</v>
      </c>
      <c r="C984" s="36">
        <v>19976</v>
      </c>
      <c r="D984" s="43">
        <v>1</v>
      </c>
      <c r="E984" s="43">
        <f>((D984/($C984/100000)))</f>
        <v>5.0060072086503808</v>
      </c>
      <c r="F984" s="6">
        <f>((D984/$C984)/(D$1999/$C$1999))</f>
        <v>0.17334013573020948</v>
      </c>
      <c r="G984" s="44">
        <v>2</v>
      </c>
      <c r="H984" s="44">
        <f>((G984/($C984/100000)))</f>
        <v>10.012014417300762</v>
      </c>
      <c r="I984" s="14">
        <f>((G984/$C984)/($G$1999/$C$1999))</f>
        <v>0.2092156340204108</v>
      </c>
      <c r="J984" s="49">
        <v>1</v>
      </c>
      <c r="K984" s="49">
        <f t="shared" si="272"/>
        <v>5.0060072086503808</v>
      </c>
      <c r="L984" s="50">
        <f t="shared" si="273"/>
        <v>2.9135011655565372E-2</v>
      </c>
      <c r="M984" s="45">
        <v>4</v>
      </c>
      <c r="N984" s="45">
        <f t="shared" si="267"/>
        <v>20.024028834601523</v>
      </c>
      <c r="O984" s="18">
        <f t="shared" si="268"/>
        <v>8.0561538234251398E-2</v>
      </c>
      <c r="P984" s="37">
        <f t="shared" si="269"/>
        <v>25</v>
      </c>
      <c r="Q984" s="37">
        <f t="shared" si="270"/>
        <v>2.1516487833956539</v>
      </c>
      <c r="R984" s="37">
        <f t="shared" si="271"/>
        <v>115.16487833956539</v>
      </c>
    </row>
    <row r="985" spans="1:18" x14ac:dyDescent="0.25">
      <c r="A985" s="1" t="s">
        <v>129</v>
      </c>
      <c r="B985" s="1" t="s">
        <v>3161</v>
      </c>
      <c r="C985" s="36">
        <v>19969</v>
      </c>
      <c r="D985" s="43">
        <v>1</v>
      </c>
      <c r="E985" s="43">
        <f>((D985/($C985/100000)))</f>
        <v>5.00776203114828</v>
      </c>
      <c r="F985" s="6">
        <f>((D985/$C985)/(D$1999/$C$1999))</f>
        <v>0.17340089896072233</v>
      </c>
      <c r="G985" s="44"/>
      <c r="H985" s="44"/>
      <c r="I985" s="14"/>
      <c r="J985" s="49">
        <v>7</v>
      </c>
      <c r="K985" s="49">
        <f t="shared" si="272"/>
        <v>35.054334218037958</v>
      </c>
      <c r="L985" s="50">
        <f t="shared" si="273"/>
        <v>0.20401657317947905</v>
      </c>
      <c r="M985" s="45">
        <v>8</v>
      </c>
      <c r="N985" s="45">
        <f t="shared" si="267"/>
        <v>40.06209624918624</v>
      </c>
      <c r="O985" s="18">
        <f t="shared" si="268"/>
        <v>0.16117955709023044</v>
      </c>
      <c r="P985" s="37">
        <f t="shared" si="269"/>
        <v>12.5</v>
      </c>
      <c r="Q985" s="37">
        <f t="shared" si="270"/>
        <v>1.075824391697827</v>
      </c>
      <c r="R985" s="37">
        <f t="shared" si="271"/>
        <v>7.5824391697826954</v>
      </c>
    </row>
    <row r="986" spans="1:18" x14ac:dyDescent="0.25">
      <c r="A986" s="1" t="s">
        <v>1638</v>
      </c>
      <c r="B986" s="1" t="s">
        <v>3173</v>
      </c>
      <c r="C986" s="36">
        <v>19967</v>
      </c>
      <c r="D986" s="43">
        <v>7</v>
      </c>
      <c r="E986" s="43">
        <f>((D986/($C986/100000)))</f>
        <v>35.057845444984224</v>
      </c>
      <c r="F986" s="6">
        <f>((D986/$C986)/(D$1999/$C$1999))</f>
        <v>1.2139278739633721</v>
      </c>
      <c r="G986" s="44">
        <v>12</v>
      </c>
      <c r="H986" s="44">
        <f>((G986/($C986/100000)))</f>
        <v>60.099163619972963</v>
      </c>
      <c r="I986" s="14">
        <f>((G986/$C986)/($G$1999/$C$1999))</f>
        <v>1.2558596199304031</v>
      </c>
      <c r="J986" s="49">
        <v>26</v>
      </c>
      <c r="K986" s="49">
        <f t="shared" si="272"/>
        <v>130.2148545099414</v>
      </c>
      <c r="L986" s="50">
        <f t="shared" si="273"/>
        <v>0.75785174606204841</v>
      </c>
      <c r="M986" s="45">
        <v>45</v>
      </c>
      <c r="N986" s="45">
        <f t="shared" si="267"/>
        <v>225.37186357489861</v>
      </c>
      <c r="O986" s="18">
        <f t="shared" si="268"/>
        <v>0.90672582197542517</v>
      </c>
      <c r="P986" s="37">
        <f t="shared" si="269"/>
        <v>15.555555555555555</v>
      </c>
      <c r="Q986" s="37">
        <f t="shared" si="270"/>
        <v>1.3388036874461846</v>
      </c>
      <c r="R986" s="37">
        <f t="shared" si="271"/>
        <v>33.880368744618458</v>
      </c>
    </row>
    <row r="987" spans="1:18" x14ac:dyDescent="0.25">
      <c r="A987" s="1" t="s">
        <v>397</v>
      </c>
      <c r="B987" s="1" t="s">
        <v>3162</v>
      </c>
      <c r="C987" s="36">
        <v>19882</v>
      </c>
      <c r="D987" s="43">
        <v>4</v>
      </c>
      <c r="E987" s="43">
        <f>((D987/($C987/100000)))</f>
        <v>20.118700331958557</v>
      </c>
      <c r="F987" s="6">
        <f>((D987/$C987)/(D$1999/$C$1999))</f>
        <v>0.69663867847231953</v>
      </c>
      <c r="G987" s="44">
        <v>2</v>
      </c>
      <c r="H987" s="44">
        <f>((G987/($C987/100000)))</f>
        <v>10.059350165979279</v>
      </c>
      <c r="I987" s="14">
        <f>((G987/$C987)/($G$1999/$C$1999))</f>
        <v>0.21020478348213087</v>
      </c>
      <c r="J987" s="49">
        <v>9</v>
      </c>
      <c r="K987" s="49">
        <f t="shared" si="272"/>
        <v>45.267075746906748</v>
      </c>
      <c r="L987" s="50">
        <f t="shared" si="273"/>
        <v>0.26345483027281785</v>
      </c>
      <c r="M987" s="45">
        <v>15</v>
      </c>
      <c r="N987" s="45">
        <f t="shared" si="267"/>
        <v>75.445126244844587</v>
      </c>
      <c r="O987" s="18">
        <f t="shared" si="268"/>
        <v>0.30353409260274478</v>
      </c>
      <c r="P987" s="37">
        <f t="shared" si="269"/>
        <v>26.666666666666668</v>
      </c>
      <c r="Q987" s="37">
        <f t="shared" si="270"/>
        <v>2.295092035622031</v>
      </c>
      <c r="R987" s="37">
        <f t="shared" si="271"/>
        <v>129.50920356220311</v>
      </c>
    </row>
    <row r="988" spans="1:18" x14ac:dyDescent="0.25">
      <c r="A988" s="1" t="s">
        <v>74</v>
      </c>
      <c r="B988" s="1" t="s">
        <v>3174</v>
      </c>
      <c r="C988" s="36">
        <v>19856</v>
      </c>
      <c r="D988" s="43"/>
      <c r="E988" s="43"/>
      <c r="F988" s="6"/>
      <c r="G988" s="44"/>
      <c r="H988" s="44"/>
      <c r="I988" s="14"/>
      <c r="J988" s="49">
        <v>3</v>
      </c>
      <c r="K988" s="49">
        <f t="shared" si="272"/>
        <v>15.108783239323127</v>
      </c>
      <c r="L988" s="50">
        <f t="shared" si="273"/>
        <v>8.7933268457631025E-2</v>
      </c>
      <c r="M988" s="45">
        <v>3</v>
      </c>
      <c r="N988" s="45">
        <f t="shared" si="267"/>
        <v>15.108783239323127</v>
      </c>
      <c r="O988" s="18">
        <f t="shared" si="268"/>
        <v>6.0786309721270873E-2</v>
      </c>
      <c r="P988" s="37">
        <f t="shared" si="269"/>
        <v>0</v>
      </c>
      <c r="Q988" s="37">
        <f t="shared" si="270"/>
        <v>0</v>
      </c>
      <c r="R988" s="37">
        <f t="shared" si="271"/>
        <v>-100</v>
      </c>
    </row>
    <row r="989" spans="1:18" x14ac:dyDescent="0.25">
      <c r="A989" s="1" t="s">
        <v>407</v>
      </c>
      <c r="B989" s="1" t="s">
        <v>3115</v>
      </c>
      <c r="C989" s="36">
        <v>19853</v>
      </c>
      <c r="D989" s="43">
        <v>4</v>
      </c>
      <c r="E989" s="43">
        <f t="shared" ref="E989:E994" si="274">((D989/($C989/100000)))</f>
        <v>20.148088450108293</v>
      </c>
      <c r="F989" s="6">
        <f t="shared" ref="F989:F994" si="275">((D989/$C989)/(D$1999/$C$1999))</f>
        <v>0.69765628395641244</v>
      </c>
      <c r="G989" s="44">
        <v>3</v>
      </c>
      <c r="H989" s="44">
        <f>((G989/($C989/100000)))</f>
        <v>15.111066337581221</v>
      </c>
      <c r="I989" s="14">
        <f>((G989/$C989)/($G$1999/$C$1999))</f>
        <v>0.31576775589520922</v>
      </c>
      <c r="J989" s="49">
        <v>5</v>
      </c>
      <c r="K989" s="49">
        <f t="shared" si="272"/>
        <v>25.185110562635369</v>
      </c>
      <c r="L989" s="50">
        <f t="shared" si="273"/>
        <v>0.14657759352026742</v>
      </c>
      <c r="M989" s="45">
        <v>12</v>
      </c>
      <c r="N989" s="45">
        <f t="shared" si="267"/>
        <v>60.444265350324883</v>
      </c>
      <c r="O989" s="18">
        <f t="shared" si="268"/>
        <v>0.24318198072342806</v>
      </c>
      <c r="P989" s="37">
        <f t="shared" si="269"/>
        <v>33.333333333333329</v>
      </c>
      <c r="Q989" s="37">
        <f t="shared" si="270"/>
        <v>2.8688650445275381</v>
      </c>
      <c r="R989" s="37">
        <f t="shared" si="271"/>
        <v>186.8865044527538</v>
      </c>
    </row>
    <row r="990" spans="1:18" x14ac:dyDescent="0.25">
      <c r="A990" s="1" t="s">
        <v>1811</v>
      </c>
      <c r="B990" s="1" t="s">
        <v>3190</v>
      </c>
      <c r="C990" s="36">
        <v>19767</v>
      </c>
      <c r="D990" s="43">
        <v>3</v>
      </c>
      <c r="E990" s="43">
        <f t="shared" si="274"/>
        <v>15.176809834572772</v>
      </c>
      <c r="F990" s="6">
        <f t="shared" si="275"/>
        <v>0.52551867526888218</v>
      </c>
      <c r="G990" s="44">
        <v>1</v>
      </c>
      <c r="H990" s="44">
        <f>((G990/($C990/100000)))</f>
        <v>5.0589366115242571</v>
      </c>
      <c r="I990" s="14">
        <f>((G990/$C990)/($G$1999/$C$1999))</f>
        <v>0.10571385402923372</v>
      </c>
      <c r="J990" s="49">
        <v>5</v>
      </c>
      <c r="K990" s="49">
        <f t="shared" si="272"/>
        <v>25.294683057621285</v>
      </c>
      <c r="L990" s="50">
        <f t="shared" si="273"/>
        <v>0.14721530652895581</v>
      </c>
      <c r="M990" s="45">
        <v>9</v>
      </c>
      <c r="N990" s="45">
        <f t="shared" si="267"/>
        <v>45.530429503718317</v>
      </c>
      <c r="O990" s="18">
        <f t="shared" si="268"/>
        <v>0.18317999177804742</v>
      </c>
      <c r="P990" s="37">
        <f t="shared" si="269"/>
        <v>33.333333333333329</v>
      </c>
      <c r="Q990" s="37">
        <f t="shared" si="270"/>
        <v>2.8688650445275381</v>
      </c>
      <c r="R990" s="37">
        <f t="shared" si="271"/>
        <v>186.8865044527538</v>
      </c>
    </row>
    <row r="991" spans="1:18" x14ac:dyDescent="0.25">
      <c r="A991" s="1" t="s">
        <v>1142</v>
      </c>
      <c r="B991" s="1" t="s">
        <v>3117</v>
      </c>
      <c r="C991" s="36">
        <v>19738</v>
      </c>
      <c r="D991" s="43">
        <v>1</v>
      </c>
      <c r="E991" s="43">
        <f t="shared" si="274"/>
        <v>5.0663694396595398</v>
      </c>
      <c r="F991" s="6">
        <f t="shared" si="275"/>
        <v>0.17543026402607478</v>
      </c>
      <c r="G991" s="44">
        <v>2</v>
      </c>
      <c r="H991" s="44">
        <f>((G991/($C991/100000)))</f>
        <v>10.13273887931908</v>
      </c>
      <c r="I991" s="14">
        <f>((G991/$C991)/($G$1999/$C$1999))</f>
        <v>0.2117383476133208</v>
      </c>
      <c r="J991" s="49">
        <v>4</v>
      </c>
      <c r="K991" s="49">
        <f t="shared" si="272"/>
        <v>20.265477758638159</v>
      </c>
      <c r="L991" s="50">
        <f t="shared" si="273"/>
        <v>0.11794528175733587</v>
      </c>
      <c r="M991" s="45">
        <v>7</v>
      </c>
      <c r="N991" s="45">
        <f t="shared" si="267"/>
        <v>35.464586077616779</v>
      </c>
      <c r="O991" s="18">
        <f t="shared" si="268"/>
        <v>0.14268265546625597</v>
      </c>
      <c r="P991" s="37">
        <f t="shared" si="269"/>
        <v>14.285714285714285</v>
      </c>
      <c r="Q991" s="37">
        <f t="shared" si="270"/>
        <v>1.2295135905118022</v>
      </c>
      <c r="R991" s="37">
        <f t="shared" si="271"/>
        <v>22.951359051180219</v>
      </c>
    </row>
    <row r="992" spans="1:18" x14ac:dyDescent="0.25">
      <c r="A992" s="1" t="s">
        <v>1398</v>
      </c>
      <c r="B992" s="1" t="s">
        <v>2272</v>
      </c>
      <c r="C992" s="36">
        <v>19719</v>
      </c>
      <c r="D992" s="43">
        <v>2</v>
      </c>
      <c r="E992" s="43">
        <f t="shared" si="274"/>
        <v>10.142502155281708</v>
      </c>
      <c r="F992" s="6">
        <f t="shared" si="275"/>
        <v>0.35119859540003695</v>
      </c>
      <c r="G992" s="44">
        <v>1</v>
      </c>
      <c r="H992" s="44">
        <f>((G992/($C992/100000)))</f>
        <v>5.0712510776408539</v>
      </c>
      <c r="I992" s="14">
        <f>((G992/$C992)/($G$1999/$C$1999))</f>
        <v>0.10597118274739403</v>
      </c>
      <c r="J992" s="49">
        <v>9</v>
      </c>
      <c r="K992" s="49">
        <f t="shared" si="272"/>
        <v>45.641259698767684</v>
      </c>
      <c r="L992" s="50">
        <f t="shared" si="273"/>
        <v>0.26563258458766492</v>
      </c>
      <c r="M992" s="45">
        <v>12</v>
      </c>
      <c r="N992" s="45">
        <f t="shared" si="267"/>
        <v>60.855012931690247</v>
      </c>
      <c r="O992" s="18">
        <f t="shared" si="268"/>
        <v>0.24483451814504881</v>
      </c>
      <c r="P992" s="37">
        <f t="shared" si="269"/>
        <v>16.666666666666664</v>
      </c>
      <c r="Q992" s="37">
        <f t="shared" si="270"/>
        <v>1.434432522263769</v>
      </c>
      <c r="R992" s="37">
        <f t="shared" si="271"/>
        <v>43.443252226376906</v>
      </c>
    </row>
    <row r="993" spans="1:18" x14ac:dyDescent="0.25">
      <c r="A993" s="1" t="s">
        <v>1365</v>
      </c>
      <c r="B993" s="1" t="s">
        <v>3042</v>
      </c>
      <c r="C993" s="36">
        <v>19699</v>
      </c>
      <c r="D993" s="43">
        <v>1</v>
      </c>
      <c r="E993" s="43">
        <f t="shared" si="274"/>
        <v>5.076399817249607</v>
      </c>
      <c r="F993" s="6">
        <f t="shared" si="275"/>
        <v>0.17577758014856917</v>
      </c>
      <c r="G993" s="44"/>
      <c r="H993" s="44"/>
      <c r="I993" s="14"/>
      <c r="J993" s="49">
        <v>1</v>
      </c>
      <c r="K993" s="49">
        <f t="shared" si="272"/>
        <v>5.076399817249607</v>
      </c>
      <c r="L993" s="50">
        <f t="shared" si="273"/>
        <v>2.9544697336492908E-2</v>
      </c>
      <c r="M993" s="45">
        <v>2</v>
      </c>
      <c r="N993" s="45">
        <f t="shared" si="267"/>
        <v>10.152799634499214</v>
      </c>
      <c r="O993" s="18">
        <f t="shared" si="268"/>
        <v>4.0847182287613734E-2</v>
      </c>
      <c r="P993" s="37">
        <f t="shared" si="269"/>
        <v>50</v>
      </c>
      <c r="Q993" s="37">
        <f t="shared" si="270"/>
        <v>4.3032975667913078</v>
      </c>
      <c r="R993" s="37">
        <f t="shared" si="271"/>
        <v>330.32975667913081</v>
      </c>
    </row>
    <row r="994" spans="1:18" x14ac:dyDescent="0.25">
      <c r="A994" s="1" t="s">
        <v>826</v>
      </c>
      <c r="B994" s="1" t="s">
        <v>3171</v>
      </c>
      <c r="C994" s="36">
        <v>19683</v>
      </c>
      <c r="D994" s="43">
        <v>3</v>
      </c>
      <c r="E994" s="43">
        <f t="shared" si="274"/>
        <v>15.241579027587258</v>
      </c>
      <c r="F994" s="6">
        <f t="shared" si="275"/>
        <v>0.52776140090636559</v>
      </c>
      <c r="G994" s="44">
        <v>1</v>
      </c>
      <c r="H994" s="44">
        <f>((G994/($C994/100000)))</f>
        <v>5.0805263425290859</v>
      </c>
      <c r="I994" s="14">
        <f>((G994/$C994)/($G$1999/$C$1999))</f>
        <v>0.10616500292617299</v>
      </c>
      <c r="J994" s="49">
        <v>16</v>
      </c>
      <c r="K994" s="49">
        <f t="shared" si="272"/>
        <v>81.288421480465374</v>
      </c>
      <c r="L994" s="50">
        <f t="shared" si="273"/>
        <v>0.47309942007342282</v>
      </c>
      <c r="M994" s="45">
        <v>20</v>
      </c>
      <c r="N994" s="45">
        <f t="shared" si="267"/>
        <v>101.61052685058172</v>
      </c>
      <c r="O994" s="18">
        <f t="shared" si="268"/>
        <v>0.40880386317314582</v>
      </c>
      <c r="P994" s="37">
        <f t="shared" si="269"/>
        <v>15</v>
      </c>
      <c r="Q994" s="37">
        <f t="shared" si="270"/>
        <v>1.2909892700373924</v>
      </c>
      <c r="R994" s="37">
        <f t="shared" si="271"/>
        <v>29.098927003739238</v>
      </c>
    </row>
    <row r="995" spans="1:18" x14ac:dyDescent="0.25">
      <c r="A995" s="1" t="s">
        <v>721</v>
      </c>
      <c r="B995" s="1" t="s">
        <v>3063</v>
      </c>
      <c r="C995" s="36">
        <v>19674</v>
      </c>
      <c r="D995" s="43"/>
      <c r="E995" s="43"/>
      <c r="F995" s="6"/>
      <c r="G995" s="44"/>
      <c r="H995" s="44"/>
      <c r="I995" s="14"/>
      <c r="J995" s="49">
        <v>5</v>
      </c>
      <c r="K995" s="49">
        <f t="shared" si="272"/>
        <v>25.414252312696959</v>
      </c>
      <c r="L995" s="50">
        <f t="shared" si="273"/>
        <v>0.14791120078061754</v>
      </c>
      <c r="M995" s="45">
        <v>5</v>
      </c>
      <c r="N995" s="45">
        <f t="shared" si="267"/>
        <v>25.414252312696959</v>
      </c>
      <c r="O995" s="18">
        <f t="shared" si="268"/>
        <v>0.10224771829364934</v>
      </c>
      <c r="P995" s="37">
        <f t="shared" si="269"/>
        <v>0</v>
      </c>
      <c r="Q995" s="37">
        <f t="shared" si="270"/>
        <v>0</v>
      </c>
      <c r="R995" s="37">
        <f t="shared" si="271"/>
        <v>-100</v>
      </c>
    </row>
    <row r="996" spans="1:18" x14ac:dyDescent="0.25">
      <c r="A996" s="1" t="s">
        <v>1242</v>
      </c>
      <c r="B996" s="1" t="s">
        <v>2955</v>
      </c>
      <c r="C996" s="36">
        <v>19663</v>
      </c>
      <c r="D996" s="43">
        <v>2</v>
      </c>
      <c r="E996" s="43">
        <f>((D996/($C996/100000)))</f>
        <v>10.171387885877028</v>
      </c>
      <c r="F996" s="6">
        <f>((D996/$C996)/(D$1999/$C$1999))</f>
        <v>0.35219880499889789</v>
      </c>
      <c r="G996" s="44">
        <v>1</v>
      </c>
      <c r="H996" s="44">
        <f>((G996/($C996/100000)))</f>
        <v>5.085693942938514</v>
      </c>
      <c r="I996" s="14">
        <f>((G996/$C996)/($G$1999/$C$1999))</f>
        <v>0.10627298746863974</v>
      </c>
      <c r="J996" s="49">
        <v>2</v>
      </c>
      <c r="K996" s="49">
        <f t="shared" si="272"/>
        <v>10.171387885877028</v>
      </c>
      <c r="L996" s="50">
        <f t="shared" si="273"/>
        <v>5.9197578480554736E-2</v>
      </c>
      <c r="M996" s="45">
        <v>5</v>
      </c>
      <c r="N996" s="45">
        <f t="shared" si="267"/>
        <v>25.428469714692572</v>
      </c>
      <c r="O996" s="18">
        <f t="shared" si="268"/>
        <v>0.10230491835982594</v>
      </c>
      <c r="P996" s="37">
        <f t="shared" si="269"/>
        <v>40</v>
      </c>
      <c r="Q996" s="37">
        <f t="shared" si="270"/>
        <v>3.4426380534330465</v>
      </c>
      <c r="R996" s="37">
        <f t="shared" si="271"/>
        <v>244.26380534330465</v>
      </c>
    </row>
    <row r="997" spans="1:18" x14ac:dyDescent="0.25">
      <c r="A997" s="1" t="s">
        <v>920</v>
      </c>
      <c r="B997" s="1" t="s">
        <v>3131</v>
      </c>
      <c r="C997" s="36">
        <v>19655</v>
      </c>
      <c r="D997" s="43">
        <v>4</v>
      </c>
      <c r="E997" s="43">
        <f>((D997/($C997/100000)))</f>
        <v>20.351055711015007</v>
      </c>
      <c r="F997" s="6">
        <f>((D997/$C997)/(D$1999/$C$1999))</f>
        <v>0.70468431469787118</v>
      </c>
      <c r="G997" s="44">
        <v>8</v>
      </c>
      <c r="H997" s="44">
        <f>((G997/($C997/100000)))</f>
        <v>40.702111422030015</v>
      </c>
      <c r="I997" s="14">
        <f>((G997/$C997)/($G$1999/$C$1999))</f>
        <v>0.85052994254728587</v>
      </c>
      <c r="J997" s="49">
        <v>33</v>
      </c>
      <c r="K997" s="49">
        <f t="shared" si="272"/>
        <v>167.89620961587383</v>
      </c>
      <c r="L997" s="50">
        <f t="shared" si="273"/>
        <v>0.97715760689096609</v>
      </c>
      <c r="M997" s="45">
        <v>45</v>
      </c>
      <c r="N997" s="45">
        <f t="shared" si="267"/>
        <v>228.94937674891884</v>
      </c>
      <c r="O997" s="18">
        <f t="shared" si="268"/>
        <v>0.92111902759518272</v>
      </c>
      <c r="P997" s="37">
        <f t="shared" si="269"/>
        <v>8.8888888888888893</v>
      </c>
      <c r="Q997" s="37">
        <f t="shared" si="270"/>
        <v>0.76503067854067697</v>
      </c>
      <c r="R997" s="37">
        <f t="shared" si="271"/>
        <v>-23.496932145932302</v>
      </c>
    </row>
    <row r="998" spans="1:18" x14ac:dyDescent="0.25">
      <c r="A998" s="1" t="s">
        <v>448</v>
      </c>
      <c r="B998" s="1" t="s">
        <v>3151</v>
      </c>
      <c r="C998" s="36">
        <v>19646</v>
      </c>
      <c r="D998" s="43"/>
      <c r="E998" s="43"/>
      <c r="F998" s="6"/>
      <c r="G998" s="44">
        <v>2</v>
      </c>
      <c r="H998" s="44">
        <f>((G998/($C998/100000)))</f>
        <v>10.180189351521939</v>
      </c>
      <c r="I998" s="14">
        <f>((G998/$C998)/($G$1999/$C$1999))</f>
        <v>0.21272989439029452</v>
      </c>
      <c r="J998" s="49">
        <v>7</v>
      </c>
      <c r="K998" s="49">
        <f t="shared" si="272"/>
        <v>35.630662730326783</v>
      </c>
      <c r="L998" s="50">
        <f t="shared" si="273"/>
        <v>0.20737081084297146</v>
      </c>
      <c r="M998" s="45">
        <v>9</v>
      </c>
      <c r="N998" s="45">
        <f t="shared" si="267"/>
        <v>45.810852081848722</v>
      </c>
      <c r="O998" s="18">
        <f t="shared" si="268"/>
        <v>0.18430820001408241</v>
      </c>
      <c r="P998" s="37">
        <f t="shared" si="269"/>
        <v>0</v>
      </c>
      <c r="Q998" s="37">
        <f t="shared" si="270"/>
        <v>0</v>
      </c>
      <c r="R998" s="37">
        <f t="shared" si="271"/>
        <v>-100</v>
      </c>
    </row>
    <row r="999" spans="1:18" x14ac:dyDescent="0.25">
      <c r="A999" s="1" t="s">
        <v>411</v>
      </c>
      <c r="B999" s="1" t="s">
        <v>3142</v>
      </c>
      <c r="C999" s="36">
        <v>19638</v>
      </c>
      <c r="D999" s="43">
        <v>3</v>
      </c>
      <c r="E999" s="43">
        <f>((D999/($C999/100000)))</f>
        <v>15.276504735716468</v>
      </c>
      <c r="F999" s="6">
        <f>((D999/$C999)/(D$1999/$C$1999))</f>
        <v>0.52897075333740673</v>
      </c>
      <c r="G999" s="44">
        <v>4</v>
      </c>
      <c r="H999" s="44">
        <f>((G999/($C999/100000)))</f>
        <v>20.368672980955292</v>
      </c>
      <c r="I999" s="14">
        <f>((G999/$C999)/($G$1999/$C$1999))</f>
        <v>0.4256331098066734</v>
      </c>
      <c r="J999" s="49">
        <v>6</v>
      </c>
      <c r="K999" s="49">
        <f t="shared" si="272"/>
        <v>30.553009471432937</v>
      </c>
      <c r="L999" s="50">
        <f t="shared" si="273"/>
        <v>0.17781881846366449</v>
      </c>
      <c r="M999" s="45">
        <v>13</v>
      </c>
      <c r="N999" s="45">
        <f t="shared" si="267"/>
        <v>66.198187188104697</v>
      </c>
      <c r="O999" s="18">
        <f t="shared" si="268"/>
        <v>0.26633140774233982</v>
      </c>
      <c r="P999" s="37">
        <f t="shared" si="269"/>
        <v>23.076923076923077</v>
      </c>
      <c r="Q999" s="37">
        <f t="shared" si="270"/>
        <v>1.9861373385190653</v>
      </c>
      <c r="R999" s="37">
        <f t="shared" si="271"/>
        <v>98.613733851906531</v>
      </c>
    </row>
    <row r="1000" spans="1:18" x14ac:dyDescent="0.25">
      <c r="A1000" s="1" t="s">
        <v>1276</v>
      </c>
      <c r="B1000" s="1" t="s">
        <v>3113</v>
      </c>
      <c r="C1000" s="36">
        <v>19514</v>
      </c>
      <c r="D1000" s="43">
        <v>1</v>
      </c>
      <c r="E1000" s="43">
        <f>((D1000/($C1000/100000)))</f>
        <v>5.124525981346725</v>
      </c>
      <c r="F1000" s="6">
        <f>((D1000/$C1000)/(D$1999/$C$1999))</f>
        <v>0.17744401718492694</v>
      </c>
      <c r="G1000" s="44"/>
      <c r="H1000" s="44"/>
      <c r="I1000" s="14"/>
      <c r="J1000" s="49">
        <v>2</v>
      </c>
      <c r="K1000" s="49">
        <f t="shared" si="272"/>
        <v>10.24905196269345</v>
      </c>
      <c r="L1000" s="50">
        <f t="shared" si="273"/>
        <v>5.9649584178699797E-2</v>
      </c>
      <c r="M1000" s="45">
        <v>3</v>
      </c>
      <c r="N1000" s="45">
        <f t="shared" si="267"/>
        <v>15.373577944040175</v>
      </c>
      <c r="O1000" s="18">
        <f t="shared" si="268"/>
        <v>6.185164322156167E-2</v>
      </c>
      <c r="P1000" s="37">
        <f t="shared" si="269"/>
        <v>33.333333333333329</v>
      </c>
      <c r="Q1000" s="37">
        <f t="shared" si="270"/>
        <v>2.8688650445275381</v>
      </c>
      <c r="R1000" s="37">
        <f t="shared" si="271"/>
        <v>186.8865044527538</v>
      </c>
    </row>
    <row r="1001" spans="1:18" x14ac:dyDescent="0.25">
      <c r="A1001" s="1" t="s">
        <v>1710</v>
      </c>
      <c r="B1001" s="1" t="s">
        <v>3182</v>
      </c>
      <c r="C1001" s="36">
        <v>19443</v>
      </c>
      <c r="D1001" s="43"/>
      <c r="E1001" s="43"/>
      <c r="F1001" s="6"/>
      <c r="G1001" s="44"/>
      <c r="H1001" s="44"/>
      <c r="I1001" s="14"/>
      <c r="J1001" s="49">
        <v>1</v>
      </c>
      <c r="K1001" s="49">
        <f t="shared" si="272"/>
        <v>5.1432392120557529</v>
      </c>
      <c r="L1001" s="50">
        <f t="shared" si="273"/>
        <v>2.9933703277867298E-2</v>
      </c>
      <c r="M1001" s="45">
        <v>1</v>
      </c>
      <c r="N1001" s="45">
        <f t="shared" si="267"/>
        <v>5.1432392120557529</v>
      </c>
      <c r="O1001" s="18">
        <f t="shared" si="268"/>
        <v>2.069250228575073E-2</v>
      </c>
      <c r="P1001" s="37">
        <f t="shared" si="269"/>
        <v>0</v>
      </c>
      <c r="Q1001" s="37">
        <f t="shared" si="270"/>
        <v>0</v>
      </c>
      <c r="R1001" s="37">
        <f t="shared" si="271"/>
        <v>-100</v>
      </c>
    </row>
    <row r="1002" spans="1:18" x14ac:dyDescent="0.25">
      <c r="A1002" s="1" t="s">
        <v>1611</v>
      </c>
      <c r="B1002" s="1" t="s">
        <v>3177</v>
      </c>
      <c r="C1002" s="36">
        <v>19402</v>
      </c>
      <c r="D1002" s="43">
        <v>7</v>
      </c>
      <c r="E1002" s="43">
        <f>((D1002/($C1002/100000)))</f>
        <v>36.078754767549739</v>
      </c>
      <c r="F1002" s="6">
        <f>((D1002/$C1002)/(D$1999/$C$1999))</f>
        <v>1.2492783145771904</v>
      </c>
      <c r="G1002" s="44">
        <v>4</v>
      </c>
      <c r="H1002" s="44">
        <f>((G1002/($C1002/100000)))</f>
        <v>20.616431295742707</v>
      </c>
      <c r="I1002" s="14">
        <f>((G1002/$C1002)/($G$1999/$C$1999))</f>
        <v>0.43081038090833174</v>
      </c>
      <c r="J1002" s="49">
        <v>12</v>
      </c>
      <c r="K1002" s="49">
        <f t="shared" si="272"/>
        <v>61.849293887228121</v>
      </c>
      <c r="L1002" s="50">
        <f t="shared" si="273"/>
        <v>0.35996350448298559</v>
      </c>
      <c r="M1002" s="45">
        <v>23</v>
      </c>
      <c r="N1002" s="45">
        <f t="shared" si="267"/>
        <v>118.54447995052057</v>
      </c>
      <c r="O1002" s="18">
        <f t="shared" si="268"/>
        <v>0.47693327516042594</v>
      </c>
      <c r="P1002" s="37">
        <f t="shared" si="269"/>
        <v>30.434782608695656</v>
      </c>
      <c r="Q1002" s="37">
        <f t="shared" si="270"/>
        <v>2.6193985189164488</v>
      </c>
      <c r="R1002" s="37">
        <f t="shared" si="271"/>
        <v>161.93985189164488</v>
      </c>
    </row>
    <row r="1003" spans="1:18" x14ac:dyDescent="0.25">
      <c r="A1003" s="1" t="s">
        <v>496</v>
      </c>
      <c r="B1003" s="1" t="s">
        <v>3133</v>
      </c>
      <c r="C1003" s="36">
        <v>19373</v>
      </c>
      <c r="D1003" s="43"/>
      <c r="E1003" s="43"/>
      <c r="F1003" s="6"/>
      <c r="G1003" s="44">
        <v>1</v>
      </c>
      <c r="H1003" s="44">
        <f>((G1003/($C1003/100000)))</f>
        <v>5.1618231559386771</v>
      </c>
      <c r="I1003" s="14">
        <f>((G1003/$C1003)/($G$1999/$C$1999))</f>
        <v>0.10786381833458231</v>
      </c>
      <c r="J1003" s="49">
        <v>5</v>
      </c>
      <c r="K1003" s="49">
        <f t="shared" si="272"/>
        <v>25.809115779693386</v>
      </c>
      <c r="L1003" s="50">
        <f t="shared" si="273"/>
        <v>0.15020931007886593</v>
      </c>
      <c r="M1003" s="45">
        <v>6</v>
      </c>
      <c r="N1003" s="45">
        <f t="shared" si="267"/>
        <v>30.970938935632063</v>
      </c>
      <c r="O1003" s="18">
        <f t="shared" si="268"/>
        <v>0.12460362007180657</v>
      </c>
      <c r="P1003" s="37">
        <f t="shared" si="269"/>
        <v>0</v>
      </c>
      <c r="Q1003" s="37">
        <f t="shared" si="270"/>
        <v>0</v>
      </c>
      <c r="R1003" s="37">
        <f t="shared" si="271"/>
        <v>-100</v>
      </c>
    </row>
    <row r="1004" spans="1:18" x14ac:dyDescent="0.25">
      <c r="A1004" s="1" t="s">
        <v>1273</v>
      </c>
      <c r="B1004" s="1" t="s">
        <v>3178</v>
      </c>
      <c r="C1004" s="36">
        <v>19352</v>
      </c>
      <c r="D1004" s="43">
        <v>3</v>
      </c>
      <c r="E1004" s="43">
        <f>((D1004/($C1004/100000)))</f>
        <v>15.502273666804465</v>
      </c>
      <c r="F1004" s="6">
        <f>((D1004/$C1004)/(D$1999/$C$1999))</f>
        <v>0.53678832441298019</v>
      </c>
      <c r="G1004" s="44">
        <v>7</v>
      </c>
      <c r="H1004" s="44">
        <f>((G1004/($C1004/100000)))</f>
        <v>36.171971889210418</v>
      </c>
      <c r="I1004" s="14">
        <f>((G1004/$C1004)/($G$1999/$C$1999))</f>
        <v>0.75586607421305507</v>
      </c>
      <c r="J1004" s="49">
        <v>8</v>
      </c>
      <c r="K1004" s="49">
        <f t="shared" si="272"/>
        <v>41.339396444811904</v>
      </c>
      <c r="L1004" s="50">
        <f t="shared" si="273"/>
        <v>0.24059569773938563</v>
      </c>
      <c r="M1004" s="45">
        <v>18</v>
      </c>
      <c r="N1004" s="45">
        <f t="shared" si="267"/>
        <v>93.013642000826792</v>
      </c>
      <c r="O1004" s="18">
        <f t="shared" si="268"/>
        <v>0.37421650449324756</v>
      </c>
      <c r="P1004" s="37">
        <f t="shared" si="269"/>
        <v>16.666666666666664</v>
      </c>
      <c r="Q1004" s="37">
        <f t="shared" si="270"/>
        <v>1.434432522263769</v>
      </c>
      <c r="R1004" s="37">
        <f t="shared" si="271"/>
        <v>43.443252226376906</v>
      </c>
    </row>
    <row r="1005" spans="1:18" x14ac:dyDescent="0.25">
      <c r="A1005" s="1" t="s">
        <v>576</v>
      </c>
      <c r="B1005" s="1" t="s">
        <v>3139</v>
      </c>
      <c r="C1005" s="36">
        <v>19347</v>
      </c>
      <c r="D1005" s="43">
        <v>2</v>
      </c>
      <c r="E1005" s="43">
        <f>((D1005/($C1005/100000)))</f>
        <v>10.337520028945056</v>
      </c>
      <c r="F1005" s="6">
        <f>((D1005/$C1005)/(D$1999/$C$1999))</f>
        <v>0.3579513672762355</v>
      </c>
      <c r="G1005" s="44">
        <v>4</v>
      </c>
      <c r="H1005" s="44">
        <f>((G1005/($C1005/100000)))</f>
        <v>20.675040057890111</v>
      </c>
      <c r="I1005" s="14">
        <f>((G1005/$C1005)/($G$1999/$C$1999))</f>
        <v>0.43203509641719395</v>
      </c>
      <c r="J1005" s="49">
        <v>4</v>
      </c>
      <c r="K1005" s="49">
        <f t="shared" si="272"/>
        <v>20.675040057890111</v>
      </c>
      <c r="L1005" s="50">
        <f t="shared" si="273"/>
        <v>0.12032893840524606</v>
      </c>
      <c r="M1005" s="45">
        <v>10</v>
      </c>
      <c r="N1005" s="45">
        <f t="shared" si="267"/>
        <v>51.68760014472528</v>
      </c>
      <c r="O1005" s="18">
        <f t="shared" si="268"/>
        <v>0.20795178681028142</v>
      </c>
      <c r="P1005" s="37">
        <f t="shared" si="269"/>
        <v>20</v>
      </c>
      <c r="Q1005" s="37">
        <f t="shared" si="270"/>
        <v>1.7213190267165233</v>
      </c>
      <c r="R1005" s="37">
        <f t="shared" si="271"/>
        <v>72.131902671652327</v>
      </c>
    </row>
    <row r="1006" spans="1:18" x14ac:dyDescent="0.25">
      <c r="A1006" s="1" t="s">
        <v>1922</v>
      </c>
      <c r="B1006" s="1" t="s">
        <v>3153</v>
      </c>
      <c r="C1006" s="36">
        <v>19340</v>
      </c>
      <c r="D1006" s="43">
        <v>8</v>
      </c>
      <c r="E1006" s="43">
        <f>((D1006/($C1006/100000)))</f>
        <v>41.365046535677358</v>
      </c>
      <c r="F1006" s="6">
        <f>((D1006/$C1006)/(D$1999/$C$1999))</f>
        <v>1.4323237027287132</v>
      </c>
      <c r="G1006" s="44">
        <v>12</v>
      </c>
      <c r="H1006" s="44">
        <f>((G1006/($C1006/100000)))</f>
        <v>62.047569803516033</v>
      </c>
      <c r="I1006" s="14">
        <f>((G1006/$C1006)/($G$1999/$C$1999))</f>
        <v>1.296574406988126</v>
      </c>
      <c r="J1006" s="49">
        <v>19</v>
      </c>
      <c r="K1006" s="49">
        <f t="shared" si="272"/>
        <v>98.241985522233719</v>
      </c>
      <c r="L1006" s="50">
        <f t="shared" si="273"/>
        <v>0.57176933111685124</v>
      </c>
      <c r="M1006" s="45">
        <v>39</v>
      </c>
      <c r="N1006" s="45">
        <f t="shared" si="267"/>
        <v>201.6546018614271</v>
      </c>
      <c r="O1006" s="18">
        <f t="shared" si="268"/>
        <v>0.81130550960352665</v>
      </c>
      <c r="P1006" s="37">
        <f t="shared" si="269"/>
        <v>20.512820512820511</v>
      </c>
      <c r="Q1006" s="37">
        <f t="shared" si="270"/>
        <v>1.7654554120169468</v>
      </c>
      <c r="R1006" s="37">
        <f t="shared" si="271"/>
        <v>76.545541201694675</v>
      </c>
    </row>
    <row r="1007" spans="1:18" x14ac:dyDescent="0.25">
      <c r="A1007" s="1" t="s">
        <v>391</v>
      </c>
      <c r="B1007" s="1" t="s">
        <v>3095</v>
      </c>
      <c r="C1007" s="36">
        <v>19337</v>
      </c>
      <c r="D1007" s="43"/>
      <c r="E1007" s="43"/>
      <c r="F1007" s="6"/>
      <c r="G1007" s="44"/>
      <c r="H1007" s="44"/>
      <c r="I1007" s="14"/>
      <c r="J1007" s="49">
        <v>1</v>
      </c>
      <c r="K1007" s="49">
        <f t="shared" si="272"/>
        <v>5.1714330040854328</v>
      </c>
      <c r="L1007" s="50">
        <f t="shared" si="273"/>
        <v>3.0097791427396898E-2</v>
      </c>
      <c r="M1007" s="45">
        <v>1</v>
      </c>
      <c r="N1007" s="45">
        <f t="shared" si="267"/>
        <v>5.1714330040854328</v>
      </c>
      <c r="O1007" s="18">
        <f t="shared" si="268"/>
        <v>2.0805932768363834E-2</v>
      </c>
      <c r="P1007" s="37">
        <f t="shared" si="269"/>
        <v>0</v>
      </c>
      <c r="Q1007" s="37">
        <f t="shared" si="270"/>
        <v>0</v>
      </c>
      <c r="R1007" s="37">
        <f t="shared" si="271"/>
        <v>-100</v>
      </c>
    </row>
    <row r="1008" spans="1:18" x14ac:dyDescent="0.25">
      <c r="A1008" s="1" t="s">
        <v>356</v>
      </c>
      <c r="B1008" s="1" t="s">
        <v>3134</v>
      </c>
      <c r="C1008" s="36">
        <v>19306</v>
      </c>
      <c r="D1008" s="43">
        <v>3</v>
      </c>
      <c r="E1008" s="43">
        <f>((D1008/($C1008/100000)))</f>
        <v>15.539210608101108</v>
      </c>
      <c r="F1008" s="6">
        <f>((D1008/$C1008)/(D$1999/$C$1999))</f>
        <v>0.53806731865948365</v>
      </c>
      <c r="G1008" s="44">
        <v>2</v>
      </c>
      <c r="H1008" s="44">
        <f t="shared" ref="H1008:H1018" si="276">((G1008/($C1008/100000)))</f>
        <v>10.359473738734073</v>
      </c>
      <c r="I1008" s="14">
        <f t="shared" ref="I1008:I1018" si="277">((G1008/$C1008)/($G$1999/$C$1999))</f>
        <v>0.2164763029727404</v>
      </c>
      <c r="J1008" s="49">
        <v>5</v>
      </c>
      <c r="K1008" s="49">
        <f t="shared" si="272"/>
        <v>25.898684346835179</v>
      </c>
      <c r="L1008" s="50">
        <f t="shared" si="273"/>
        <v>0.15073060002889616</v>
      </c>
      <c r="M1008" s="45">
        <v>10</v>
      </c>
      <c r="N1008" s="45">
        <f t="shared" si="267"/>
        <v>51.797368693670357</v>
      </c>
      <c r="O1008" s="18">
        <f t="shared" si="268"/>
        <v>0.20839341238053014</v>
      </c>
      <c r="P1008" s="37">
        <f t="shared" si="269"/>
        <v>30</v>
      </c>
      <c r="Q1008" s="37">
        <f t="shared" si="270"/>
        <v>2.5819785400747848</v>
      </c>
      <c r="R1008" s="37">
        <f t="shared" si="271"/>
        <v>158.19785400747847</v>
      </c>
    </row>
    <row r="1009" spans="1:18" x14ac:dyDescent="0.25">
      <c r="A1009" s="1" t="s">
        <v>493</v>
      </c>
      <c r="B1009" s="1" t="s">
        <v>3124</v>
      </c>
      <c r="C1009" s="36">
        <v>19292</v>
      </c>
      <c r="D1009" s="43">
        <v>3</v>
      </c>
      <c r="E1009" s="43">
        <f>((D1009/($C1009/100000)))</f>
        <v>15.550487248600456</v>
      </c>
      <c r="F1009" s="6">
        <f>((D1009/$C1009)/(D$1999/$C$1999))</f>
        <v>0.53845778841177649</v>
      </c>
      <c r="G1009" s="44">
        <v>9</v>
      </c>
      <c r="H1009" s="44">
        <f t="shared" si="276"/>
        <v>46.651461745801363</v>
      </c>
      <c r="I1009" s="14">
        <f t="shared" si="277"/>
        <v>0.97485028889502212</v>
      </c>
      <c r="J1009" s="49">
        <v>33</v>
      </c>
      <c r="K1009" s="49">
        <f t="shared" si="272"/>
        <v>171.05535973460502</v>
      </c>
      <c r="L1009" s="50">
        <f t="shared" si="273"/>
        <v>0.99554389194702142</v>
      </c>
      <c r="M1009" s="45">
        <v>45</v>
      </c>
      <c r="N1009" s="45">
        <f t="shared" si="267"/>
        <v>233.25730872900684</v>
      </c>
      <c r="O1009" s="18">
        <f t="shared" si="268"/>
        <v>0.93845088572378788</v>
      </c>
      <c r="P1009" s="37">
        <f t="shared" si="269"/>
        <v>6.666666666666667</v>
      </c>
      <c r="Q1009" s="37">
        <f t="shared" si="270"/>
        <v>0.57377300890550775</v>
      </c>
      <c r="R1009" s="37">
        <f t="shared" si="271"/>
        <v>-42.622699109449222</v>
      </c>
    </row>
    <row r="1010" spans="1:18" x14ac:dyDescent="0.25">
      <c r="A1010" s="1" t="s">
        <v>1088</v>
      </c>
      <c r="B1010" s="1" t="s">
        <v>3194</v>
      </c>
      <c r="C1010" s="36">
        <v>19272</v>
      </c>
      <c r="D1010" s="43">
        <v>6</v>
      </c>
      <c r="E1010" s="43">
        <f>((D1010/($C1010/100000)))</f>
        <v>31.133250311332503</v>
      </c>
      <c r="F1010" s="6">
        <f>((D1010/$C1010)/(D$1999/$C$1999))</f>
        <v>1.078033172897467</v>
      </c>
      <c r="G1010" s="44">
        <v>21</v>
      </c>
      <c r="H1010" s="44">
        <f t="shared" si="276"/>
        <v>108.96637608966375</v>
      </c>
      <c r="I1010" s="14">
        <f t="shared" si="277"/>
        <v>2.2770112497152928</v>
      </c>
      <c r="J1010" s="49">
        <v>98</v>
      </c>
      <c r="K1010" s="49">
        <f t="shared" si="272"/>
        <v>508.50975508509754</v>
      </c>
      <c r="L1010" s="50">
        <f t="shared" si="273"/>
        <v>2.9595318232406722</v>
      </c>
      <c r="M1010" s="45">
        <v>125</v>
      </c>
      <c r="N1010" s="45">
        <f t="shared" si="267"/>
        <v>648.60938148609375</v>
      </c>
      <c r="O1010" s="18">
        <f t="shared" si="268"/>
        <v>2.6095132961151637</v>
      </c>
      <c r="P1010" s="37">
        <f t="shared" si="269"/>
        <v>4.8</v>
      </c>
      <c r="Q1010" s="37">
        <f t="shared" si="270"/>
        <v>0.41311656641196554</v>
      </c>
      <c r="R1010" s="37">
        <f t="shared" si="271"/>
        <v>-58.688343358803444</v>
      </c>
    </row>
    <row r="1011" spans="1:18" x14ac:dyDescent="0.25">
      <c r="A1011" s="1" t="s">
        <v>563</v>
      </c>
      <c r="B1011" s="1" t="s">
        <v>3148</v>
      </c>
      <c r="C1011" s="36">
        <v>19231</v>
      </c>
      <c r="D1011" s="43"/>
      <c r="E1011" s="43"/>
      <c r="F1011" s="6"/>
      <c r="G1011" s="44">
        <v>2</v>
      </c>
      <c r="H1011" s="44">
        <f t="shared" si="276"/>
        <v>10.399875201497581</v>
      </c>
      <c r="I1011" s="14">
        <f t="shared" si="277"/>
        <v>0.21732055042336468</v>
      </c>
      <c r="J1011" s="49">
        <v>1</v>
      </c>
      <c r="K1011" s="49">
        <f t="shared" si="272"/>
        <v>5.1999376007487905</v>
      </c>
      <c r="L1011" s="50">
        <f t="shared" si="273"/>
        <v>3.0263688462980286E-2</v>
      </c>
      <c r="M1011" s="45">
        <v>3</v>
      </c>
      <c r="N1011" s="45">
        <f t="shared" si="267"/>
        <v>15.599812802246372</v>
      </c>
      <c r="O1011" s="18">
        <f t="shared" si="268"/>
        <v>6.2761841080835865E-2</v>
      </c>
      <c r="P1011" s="37">
        <f t="shared" si="269"/>
        <v>0</v>
      </c>
      <c r="Q1011" s="37">
        <f t="shared" si="270"/>
        <v>0</v>
      </c>
      <c r="R1011" s="37">
        <f t="shared" si="271"/>
        <v>-100</v>
      </c>
    </row>
    <row r="1012" spans="1:18" x14ac:dyDescent="0.25">
      <c r="A1012" s="1" t="s">
        <v>1022</v>
      </c>
      <c r="B1012" s="1" t="s">
        <v>3159</v>
      </c>
      <c r="C1012" s="36">
        <v>19226</v>
      </c>
      <c r="D1012" s="43"/>
      <c r="E1012" s="43"/>
      <c r="F1012" s="6"/>
      <c r="G1012" s="44">
        <v>1</v>
      </c>
      <c r="H1012" s="44">
        <f t="shared" si="276"/>
        <v>5.2012899199001357</v>
      </c>
      <c r="I1012" s="14">
        <f t="shared" si="277"/>
        <v>0.10868853389138995</v>
      </c>
      <c r="J1012" s="49"/>
      <c r="K1012" s="49"/>
      <c r="L1012" s="50"/>
      <c r="M1012" s="45">
        <v>1</v>
      </c>
      <c r="N1012" s="45">
        <f t="shared" si="267"/>
        <v>5.2012899199001357</v>
      </c>
      <c r="O1012" s="18">
        <f t="shared" si="268"/>
        <v>2.092605440246809E-2</v>
      </c>
      <c r="P1012" s="37">
        <f t="shared" si="269"/>
        <v>0</v>
      </c>
      <c r="Q1012" s="37">
        <f t="shared" si="270"/>
        <v>0</v>
      </c>
      <c r="R1012" s="37">
        <f t="shared" si="271"/>
        <v>-100</v>
      </c>
    </row>
    <row r="1013" spans="1:18" x14ac:dyDescent="0.25">
      <c r="A1013" s="1" t="s">
        <v>516</v>
      </c>
      <c r="B1013" s="1" t="s">
        <v>3312</v>
      </c>
      <c r="C1013" s="36">
        <v>19203</v>
      </c>
      <c r="D1013" s="43">
        <v>3</v>
      </c>
      <c r="E1013" s="43">
        <f t="shared" ref="E1013:E1018" si="278">((D1013/($C1013/100000)))</f>
        <v>15.62255897516013</v>
      </c>
      <c r="F1013" s="6">
        <f t="shared" ref="F1013:F1018" si="279">((D1013/$C1013)/(D$1999/$C$1999))</f>
        <v>0.54095337468312199</v>
      </c>
      <c r="G1013" s="44">
        <v>5</v>
      </c>
      <c r="H1013" s="44">
        <f t="shared" si="276"/>
        <v>26.037598291933552</v>
      </c>
      <c r="I1013" s="14">
        <f t="shared" si="277"/>
        <v>0.54409356678536247</v>
      </c>
      <c r="J1013" s="49">
        <v>18</v>
      </c>
      <c r="K1013" s="49">
        <f>((J1013/($C1013/100000)))</f>
        <v>93.735353850960777</v>
      </c>
      <c r="L1013" s="50">
        <f>((J1013/$C1013)/($J$1999/$C$1999))</f>
        <v>0.54554069004678074</v>
      </c>
      <c r="M1013" s="45">
        <v>26</v>
      </c>
      <c r="N1013" s="45">
        <f t="shared" si="267"/>
        <v>135.39551111805446</v>
      </c>
      <c r="O1013" s="18">
        <f t="shared" si="268"/>
        <v>0.54472907204541676</v>
      </c>
      <c r="P1013" s="37">
        <f t="shared" si="269"/>
        <v>11.538461538461538</v>
      </c>
      <c r="Q1013" s="37">
        <f t="shared" si="270"/>
        <v>0.99306866925953263</v>
      </c>
      <c r="R1013" s="37">
        <f t="shared" si="271"/>
        <v>-0.69313307404673674</v>
      </c>
    </row>
    <row r="1014" spans="1:18" x14ac:dyDescent="0.25">
      <c r="A1014" s="1" t="s">
        <v>1053</v>
      </c>
      <c r="B1014" s="1" t="s">
        <v>3219</v>
      </c>
      <c r="C1014" s="36">
        <v>19200</v>
      </c>
      <c r="D1014" s="43">
        <v>4</v>
      </c>
      <c r="E1014" s="43">
        <f t="shared" si="278"/>
        <v>20.833333333333332</v>
      </c>
      <c r="F1014" s="6">
        <f t="shared" si="279"/>
        <v>0.7213838648638885</v>
      </c>
      <c r="G1014" s="44">
        <v>9</v>
      </c>
      <c r="H1014" s="44">
        <f t="shared" si="276"/>
        <v>46.875</v>
      </c>
      <c r="I1014" s="14">
        <f t="shared" si="277"/>
        <v>0.97952144652931072</v>
      </c>
      <c r="J1014" s="49">
        <v>69</v>
      </c>
      <c r="K1014" s="49">
        <f>((J1014/($C1014/100000)))</f>
        <v>359.375</v>
      </c>
      <c r="L1014" s="50">
        <f>((J1014/$C1014)/($J$1999/$C$1999))</f>
        <v>2.0915660679884684</v>
      </c>
      <c r="M1014" s="45">
        <v>82</v>
      </c>
      <c r="N1014" s="45">
        <f t="shared" si="267"/>
        <v>427.08333333333331</v>
      </c>
      <c r="O1014" s="18">
        <f t="shared" si="268"/>
        <v>1.7182601249599905</v>
      </c>
      <c r="P1014" s="37">
        <f t="shared" si="269"/>
        <v>4.8780487804878048</v>
      </c>
      <c r="Q1014" s="37">
        <f t="shared" si="270"/>
        <v>0.41983390895524952</v>
      </c>
      <c r="R1014" s="37">
        <f t="shared" si="271"/>
        <v>-58.016609104475044</v>
      </c>
    </row>
    <row r="1015" spans="1:18" x14ac:dyDescent="0.25">
      <c r="A1015" s="1" t="s">
        <v>494</v>
      </c>
      <c r="B1015" s="1" t="s">
        <v>3149</v>
      </c>
      <c r="C1015" s="36">
        <v>19139</v>
      </c>
      <c r="D1015" s="43">
        <v>1</v>
      </c>
      <c r="E1015" s="43">
        <f t="shared" si="278"/>
        <v>5.224933382099378</v>
      </c>
      <c r="F1015" s="6">
        <f t="shared" si="279"/>
        <v>0.18092076656808947</v>
      </c>
      <c r="G1015" s="44">
        <v>1</v>
      </c>
      <c r="H1015" s="44">
        <f t="shared" si="276"/>
        <v>5.224933382099378</v>
      </c>
      <c r="I1015" s="14">
        <f t="shared" si="277"/>
        <v>0.10918259849500303</v>
      </c>
      <c r="J1015" s="49"/>
      <c r="K1015" s="49"/>
      <c r="L1015" s="50"/>
      <c r="M1015" s="45">
        <v>2</v>
      </c>
      <c r="N1015" s="45">
        <f t="shared" si="267"/>
        <v>10.449866764198756</v>
      </c>
      <c r="O1015" s="18">
        <f t="shared" si="268"/>
        <v>4.204235560288954E-2</v>
      </c>
      <c r="P1015" s="37">
        <f t="shared" si="269"/>
        <v>50</v>
      </c>
      <c r="Q1015" s="37">
        <f t="shared" si="270"/>
        <v>4.3032975667913078</v>
      </c>
      <c r="R1015" s="37">
        <f t="shared" si="271"/>
        <v>330.32975667913081</v>
      </c>
    </row>
    <row r="1016" spans="1:18" x14ac:dyDescent="0.25">
      <c r="A1016" s="1" t="s">
        <v>1768</v>
      </c>
      <c r="B1016" s="1" t="s">
        <v>3130</v>
      </c>
      <c r="C1016" s="36">
        <v>19132</v>
      </c>
      <c r="D1016" s="43">
        <v>1</v>
      </c>
      <c r="E1016" s="43">
        <f t="shared" si="278"/>
        <v>5.2268450763119381</v>
      </c>
      <c r="F1016" s="6">
        <f t="shared" si="279"/>
        <v>0.1809869617053452</v>
      </c>
      <c r="G1016" s="44">
        <v>1</v>
      </c>
      <c r="H1016" s="44">
        <f t="shared" si="276"/>
        <v>5.2268450763119381</v>
      </c>
      <c r="I1016" s="14">
        <f t="shared" si="277"/>
        <v>0.10922254613191841</v>
      </c>
      <c r="J1016" s="49">
        <v>1</v>
      </c>
      <c r="K1016" s="49">
        <f t="shared" ref="K1016:K1022" si="280">((J1016/($C1016/100000)))</f>
        <v>5.2268450763119381</v>
      </c>
      <c r="L1016" s="50">
        <f t="shared" ref="L1016:L1022" si="281">((J1016/$C1016)/($J$1999/$C$1999))</f>
        <v>3.0420290237903713E-2</v>
      </c>
      <c r="M1016" s="45">
        <v>3</v>
      </c>
      <c r="N1016" s="45">
        <f t="shared" si="267"/>
        <v>15.680535228935815</v>
      </c>
      <c r="O1016" s="18">
        <f t="shared" si="268"/>
        <v>6.3086607036669171E-2</v>
      </c>
      <c r="P1016" s="37">
        <f t="shared" si="269"/>
        <v>33.333333333333329</v>
      </c>
      <c r="Q1016" s="37">
        <f t="shared" si="270"/>
        <v>2.8688650445275381</v>
      </c>
      <c r="R1016" s="37">
        <f t="shared" si="271"/>
        <v>186.8865044527538</v>
      </c>
    </row>
    <row r="1017" spans="1:18" x14ac:dyDescent="0.25">
      <c r="A1017" s="1" t="s">
        <v>836</v>
      </c>
      <c r="B1017" s="1" t="s">
        <v>3180</v>
      </c>
      <c r="C1017" s="36">
        <v>19129</v>
      </c>
      <c r="D1017" s="43">
        <v>6</v>
      </c>
      <c r="E1017" s="43">
        <f t="shared" si="278"/>
        <v>31.365988812797326</v>
      </c>
      <c r="F1017" s="6">
        <f t="shared" si="279"/>
        <v>1.0860920752825545</v>
      </c>
      <c r="G1017" s="44">
        <v>17</v>
      </c>
      <c r="H1017" s="44">
        <f t="shared" si="276"/>
        <v>88.870301636259086</v>
      </c>
      <c r="I1017" s="14">
        <f t="shared" si="277"/>
        <v>1.8570744834612198</v>
      </c>
      <c r="J1017" s="49">
        <v>22</v>
      </c>
      <c r="K1017" s="49">
        <f t="shared" si="280"/>
        <v>115.00862564692352</v>
      </c>
      <c r="L1017" s="50">
        <f t="shared" si="281"/>
        <v>0.66935134310704292</v>
      </c>
      <c r="M1017" s="45">
        <v>45</v>
      </c>
      <c r="N1017" s="45">
        <f t="shared" si="267"/>
        <v>235.24491609597993</v>
      </c>
      <c r="O1017" s="18">
        <f t="shared" si="268"/>
        <v>0.94644751358582868</v>
      </c>
      <c r="P1017" s="37">
        <f t="shared" si="269"/>
        <v>13.333333333333334</v>
      </c>
      <c r="Q1017" s="37">
        <f t="shared" si="270"/>
        <v>1.1475460178110155</v>
      </c>
      <c r="R1017" s="37">
        <f t="shared" si="271"/>
        <v>14.754601781101551</v>
      </c>
    </row>
    <row r="1018" spans="1:18" x14ac:dyDescent="0.25">
      <c r="A1018" s="1" t="s">
        <v>568</v>
      </c>
      <c r="B1018" s="1" t="s">
        <v>3166</v>
      </c>
      <c r="C1018" s="36">
        <v>19122</v>
      </c>
      <c r="D1018" s="43">
        <v>4</v>
      </c>
      <c r="E1018" s="43">
        <f t="shared" si="278"/>
        <v>20.918313983892897</v>
      </c>
      <c r="F1018" s="6">
        <f t="shared" si="279"/>
        <v>0.72432644103057509</v>
      </c>
      <c r="G1018" s="44">
        <v>9</v>
      </c>
      <c r="H1018" s="44">
        <f t="shared" si="276"/>
        <v>47.066206463759023</v>
      </c>
      <c r="I1018" s="14">
        <f t="shared" si="277"/>
        <v>0.98351698427793988</v>
      </c>
      <c r="J1018" s="49">
        <v>8</v>
      </c>
      <c r="K1018" s="49">
        <f t="shared" si="280"/>
        <v>41.836627967785795</v>
      </c>
      <c r="L1018" s="50">
        <f t="shared" si="281"/>
        <v>0.24348959013976523</v>
      </c>
      <c r="M1018" s="45">
        <v>21</v>
      </c>
      <c r="N1018" s="45">
        <f t="shared" si="267"/>
        <v>109.82114841543772</v>
      </c>
      <c r="O1018" s="18">
        <f t="shared" si="268"/>
        <v>0.44183719071116417</v>
      </c>
      <c r="P1018" s="37">
        <f t="shared" si="269"/>
        <v>19.047619047619047</v>
      </c>
      <c r="Q1018" s="37">
        <f t="shared" si="270"/>
        <v>1.6393514540157363</v>
      </c>
      <c r="R1018" s="37">
        <f t="shared" si="271"/>
        <v>63.935145401573635</v>
      </c>
    </row>
    <row r="1019" spans="1:18" x14ac:dyDescent="0.25">
      <c r="A1019" s="1" t="s">
        <v>357</v>
      </c>
      <c r="B1019" s="1" t="s">
        <v>3085</v>
      </c>
      <c r="C1019" s="36">
        <v>19095</v>
      </c>
      <c r="D1019" s="43"/>
      <c r="E1019" s="43"/>
      <c r="F1019" s="6"/>
      <c r="G1019" s="44"/>
      <c r="H1019" s="44"/>
      <c r="I1019" s="14"/>
      <c r="J1019" s="49">
        <v>4</v>
      </c>
      <c r="K1019" s="49">
        <f t="shared" si="280"/>
        <v>20.94789211835559</v>
      </c>
      <c r="L1019" s="50">
        <f t="shared" si="281"/>
        <v>0.12191694010611655</v>
      </c>
      <c r="M1019" s="45">
        <v>4</v>
      </c>
      <c r="N1019" s="45">
        <f t="shared" si="267"/>
        <v>20.94789211835559</v>
      </c>
      <c r="O1019" s="18">
        <f t="shared" si="268"/>
        <v>8.4278464926284671E-2</v>
      </c>
      <c r="P1019" s="37">
        <f t="shared" si="269"/>
        <v>0</v>
      </c>
      <c r="Q1019" s="37">
        <f t="shared" si="270"/>
        <v>0</v>
      </c>
      <c r="R1019" s="37">
        <f t="shared" si="271"/>
        <v>-100</v>
      </c>
    </row>
    <row r="1020" spans="1:18" x14ac:dyDescent="0.25">
      <c r="A1020" s="1" t="s">
        <v>415</v>
      </c>
      <c r="B1020" s="1" t="s">
        <v>3152</v>
      </c>
      <c r="C1020" s="36">
        <v>19077</v>
      </c>
      <c r="D1020" s="43">
        <v>4</v>
      </c>
      <c r="E1020" s="43">
        <f t="shared" ref="E1020:E1026" si="282">((D1020/($C1020/100000)))</f>
        <v>20.967657388478273</v>
      </c>
      <c r="F1020" s="6">
        <f t="shared" ref="F1020:F1026" si="283">((D1020/$C1020)/(D$1999/$C$1999))</f>
        <v>0.72603502675403142</v>
      </c>
      <c r="G1020" s="44">
        <v>1</v>
      </c>
      <c r="H1020" s="44">
        <f>((G1020/($C1020/100000)))</f>
        <v>5.2419143471195682</v>
      </c>
      <c r="I1020" s="14">
        <f>((G1020/$C1020)/($G$1999/$C$1999))</f>
        <v>0.10953744050929722</v>
      </c>
      <c r="J1020" s="49">
        <v>5</v>
      </c>
      <c r="K1020" s="49">
        <f t="shared" si="280"/>
        <v>26.209571735597841</v>
      </c>
      <c r="L1020" s="50">
        <f t="shared" si="281"/>
        <v>0.15253996771808298</v>
      </c>
      <c r="M1020" s="45">
        <v>10</v>
      </c>
      <c r="N1020" s="45">
        <f t="shared" si="267"/>
        <v>52.419143471195682</v>
      </c>
      <c r="O1020" s="18">
        <f t="shared" si="268"/>
        <v>0.21089496353821433</v>
      </c>
      <c r="P1020" s="37">
        <f t="shared" si="269"/>
        <v>40</v>
      </c>
      <c r="Q1020" s="37">
        <f t="shared" si="270"/>
        <v>3.4426380534330465</v>
      </c>
      <c r="R1020" s="37">
        <f t="shared" si="271"/>
        <v>244.26380534330465</v>
      </c>
    </row>
    <row r="1021" spans="1:18" x14ac:dyDescent="0.25">
      <c r="A1021" s="1" t="s">
        <v>1395</v>
      </c>
      <c r="B1021" s="1" t="s">
        <v>3101</v>
      </c>
      <c r="C1021" s="36">
        <v>19020</v>
      </c>
      <c r="D1021" s="43">
        <v>1</v>
      </c>
      <c r="E1021" s="43">
        <f t="shared" si="282"/>
        <v>5.2576235541535228</v>
      </c>
      <c r="F1021" s="6">
        <f t="shared" si="283"/>
        <v>0.18205271037574469</v>
      </c>
      <c r="G1021" s="44">
        <v>5</v>
      </c>
      <c r="H1021" s="44">
        <f>((G1021/($C1021/100000)))</f>
        <v>26.288117770767613</v>
      </c>
      <c r="I1021" s="14">
        <f>((G1021/$C1021)/($G$1999/$C$1999))</f>
        <v>0.54932853643424373</v>
      </c>
      <c r="J1021" s="49">
        <v>2</v>
      </c>
      <c r="K1021" s="49">
        <f t="shared" si="280"/>
        <v>10.515247108307046</v>
      </c>
      <c r="L1021" s="50">
        <f t="shared" si="281"/>
        <v>6.119884256904036E-2</v>
      </c>
      <c r="M1021" s="45">
        <v>8</v>
      </c>
      <c r="N1021" s="45">
        <f t="shared" si="267"/>
        <v>42.060988433228182</v>
      </c>
      <c r="O1021" s="18">
        <f t="shared" si="268"/>
        <v>0.16922158651602584</v>
      </c>
      <c r="P1021" s="37">
        <f t="shared" si="269"/>
        <v>12.5</v>
      </c>
      <c r="Q1021" s="37">
        <f t="shared" si="270"/>
        <v>1.075824391697827</v>
      </c>
      <c r="R1021" s="37">
        <f t="shared" si="271"/>
        <v>7.5824391697826954</v>
      </c>
    </row>
    <row r="1022" spans="1:18" x14ac:dyDescent="0.25">
      <c r="A1022" s="1" t="s">
        <v>88</v>
      </c>
      <c r="B1022" s="1" t="s">
        <v>3156</v>
      </c>
      <c r="C1022" s="36">
        <v>19006</v>
      </c>
      <c r="D1022" s="43">
        <v>1</v>
      </c>
      <c r="E1022" s="43">
        <f t="shared" si="282"/>
        <v>5.2614963695675048</v>
      </c>
      <c r="F1022" s="6">
        <f t="shared" si="283"/>
        <v>0.18218681213020435</v>
      </c>
      <c r="G1022" s="44">
        <v>2</v>
      </c>
      <c r="H1022" s="44">
        <f>((G1022/($C1022/100000)))</f>
        <v>10.52299273913501</v>
      </c>
      <c r="I1022" s="14">
        <f>((G1022/$C1022)/($G$1999/$C$1999))</f>
        <v>0.21989327081930579</v>
      </c>
      <c r="J1022" s="49">
        <v>6</v>
      </c>
      <c r="K1022" s="49">
        <f t="shared" si="280"/>
        <v>31.568978217405029</v>
      </c>
      <c r="L1022" s="50">
        <f t="shared" si="281"/>
        <v>0.18373176665208057</v>
      </c>
      <c r="M1022" s="45">
        <v>9</v>
      </c>
      <c r="N1022" s="45">
        <f t="shared" si="267"/>
        <v>47.353467326107541</v>
      </c>
      <c r="O1022" s="18">
        <f t="shared" si="268"/>
        <v>0.19051451633571836</v>
      </c>
      <c r="P1022" s="37">
        <f t="shared" si="269"/>
        <v>11.111111111111111</v>
      </c>
      <c r="Q1022" s="37">
        <f t="shared" si="270"/>
        <v>0.95628834817584618</v>
      </c>
      <c r="R1022" s="37">
        <f t="shared" si="271"/>
        <v>-4.3711651824153819</v>
      </c>
    </row>
    <row r="1023" spans="1:18" x14ac:dyDescent="0.25">
      <c r="A1023" s="1" t="s">
        <v>1345</v>
      </c>
      <c r="B1023" s="1" t="s">
        <v>3163</v>
      </c>
      <c r="C1023" s="36">
        <v>18990</v>
      </c>
      <c r="D1023" s="43">
        <v>1</v>
      </c>
      <c r="E1023" s="43">
        <f t="shared" si="282"/>
        <v>5.2659294365455498</v>
      </c>
      <c r="F1023" s="6">
        <f t="shared" si="283"/>
        <v>0.18234031339371587</v>
      </c>
      <c r="G1023" s="44"/>
      <c r="H1023" s="44"/>
      <c r="I1023" s="14"/>
      <c r="J1023" s="49"/>
      <c r="K1023" s="49"/>
      <c r="L1023" s="50"/>
      <c r="M1023" s="45">
        <v>1</v>
      </c>
      <c r="N1023" s="45">
        <f t="shared" si="267"/>
        <v>5.2659294365455498</v>
      </c>
      <c r="O1023" s="18">
        <f t="shared" si="268"/>
        <v>2.1186114899518247E-2</v>
      </c>
      <c r="P1023" s="37">
        <f t="shared" si="269"/>
        <v>100</v>
      </c>
      <c r="Q1023" s="37">
        <f t="shared" si="270"/>
        <v>8.6065951335826156</v>
      </c>
      <c r="R1023" s="37">
        <f t="shared" si="271"/>
        <v>760.65951335826162</v>
      </c>
    </row>
    <row r="1024" spans="1:18" x14ac:dyDescent="0.25">
      <c r="A1024" s="1" t="s">
        <v>1823</v>
      </c>
      <c r="B1024" s="1" t="s">
        <v>3141</v>
      </c>
      <c r="C1024" s="36">
        <v>18981</v>
      </c>
      <c r="D1024" s="43">
        <v>1</v>
      </c>
      <c r="E1024" s="43">
        <f t="shared" si="282"/>
        <v>5.2684263210579001</v>
      </c>
      <c r="F1024" s="6">
        <f t="shared" si="283"/>
        <v>0.18242677157929849</v>
      </c>
      <c r="G1024" s="44">
        <v>3</v>
      </c>
      <c r="H1024" s="44">
        <f>((G1024/($C1024/100000)))</f>
        <v>15.8052789631737</v>
      </c>
      <c r="I1024" s="14">
        <f>((G1024/$C1024)/($G$1999/$C$1999))</f>
        <v>0.33027434053988669</v>
      </c>
      <c r="J1024" s="49">
        <v>6</v>
      </c>
      <c r="K1024" s="49">
        <f t="shared" ref="K1024:K1062" si="284">((J1024/($C1024/100000)))</f>
        <v>31.610557926347401</v>
      </c>
      <c r="L1024" s="50">
        <f t="shared" ref="L1024:L1062" si="285">((J1024/$C1024)/($J$1999/$C$1999))</f>
        <v>0.18397376097094165</v>
      </c>
      <c r="M1024" s="45">
        <v>10</v>
      </c>
      <c r="N1024" s="45">
        <f t="shared" si="267"/>
        <v>52.684263210578997</v>
      </c>
      <c r="O1024" s="18">
        <f t="shared" si="268"/>
        <v>0.21196160473202227</v>
      </c>
      <c r="P1024" s="37">
        <f t="shared" si="269"/>
        <v>10</v>
      </c>
      <c r="Q1024" s="37">
        <f t="shared" si="270"/>
        <v>0.86065951335826163</v>
      </c>
      <c r="R1024" s="37">
        <f t="shared" si="271"/>
        <v>-13.934048664173837</v>
      </c>
    </row>
    <row r="1025" spans="1:18" x14ac:dyDescent="0.25">
      <c r="A1025" s="1" t="s">
        <v>1003</v>
      </c>
      <c r="B1025" s="1" t="s">
        <v>3110</v>
      </c>
      <c r="C1025" s="36">
        <v>18952</v>
      </c>
      <c r="D1025" s="43">
        <v>1</v>
      </c>
      <c r="E1025" s="43">
        <f t="shared" si="282"/>
        <v>5.2764879696074294</v>
      </c>
      <c r="F1025" s="6">
        <f t="shared" si="283"/>
        <v>0.1827059176523145</v>
      </c>
      <c r="G1025" s="44">
        <v>2</v>
      </c>
      <c r="H1025" s="44">
        <f>((G1025/($C1025/100000)))</f>
        <v>10.552975939214859</v>
      </c>
      <c r="I1025" s="14">
        <f>((G1025/$C1025)/($G$1999/$C$1999))</f>
        <v>0.22051981348626667</v>
      </c>
      <c r="J1025" s="49">
        <v>1</v>
      </c>
      <c r="K1025" s="49">
        <f t="shared" si="284"/>
        <v>5.2764879696074294</v>
      </c>
      <c r="L1025" s="50">
        <f t="shared" si="285"/>
        <v>3.070921236975379E-2</v>
      </c>
      <c r="M1025" s="45">
        <v>4</v>
      </c>
      <c r="N1025" s="45">
        <f t="shared" si="267"/>
        <v>21.105951878429718</v>
      </c>
      <c r="O1025" s="18">
        <f t="shared" si="268"/>
        <v>8.4914377784265818E-2</v>
      </c>
      <c r="P1025" s="37">
        <f t="shared" si="269"/>
        <v>25</v>
      </c>
      <c r="Q1025" s="37">
        <f t="shared" si="270"/>
        <v>2.1516487833956539</v>
      </c>
      <c r="R1025" s="37">
        <f t="shared" si="271"/>
        <v>115.16487833956539</v>
      </c>
    </row>
    <row r="1026" spans="1:18" x14ac:dyDescent="0.25">
      <c r="A1026" s="1" t="s">
        <v>775</v>
      </c>
      <c r="B1026" s="1" t="s">
        <v>3111</v>
      </c>
      <c r="C1026" s="36">
        <v>18936</v>
      </c>
      <c r="D1026" s="43">
        <v>2</v>
      </c>
      <c r="E1026" s="43">
        <f t="shared" si="282"/>
        <v>10.561892691170257</v>
      </c>
      <c r="F1026" s="6">
        <f t="shared" si="283"/>
        <v>0.36572059055203465</v>
      </c>
      <c r="G1026" s="44">
        <v>8</v>
      </c>
      <c r="H1026" s="44">
        <f>((G1026/($C1026/100000)))</f>
        <v>42.247570764681029</v>
      </c>
      <c r="I1026" s="14">
        <f>((G1026/$C1026)/($G$1999/$C$1999))</f>
        <v>0.88282456805908871</v>
      </c>
      <c r="J1026" s="49">
        <v>46</v>
      </c>
      <c r="K1026" s="49">
        <f t="shared" si="284"/>
        <v>242.92353189691593</v>
      </c>
      <c r="L1026" s="50">
        <f t="shared" si="285"/>
        <v>1.4138173674615757</v>
      </c>
      <c r="M1026" s="45">
        <v>56</v>
      </c>
      <c r="N1026" s="45">
        <f t="shared" si="267"/>
        <v>295.7329953527672</v>
      </c>
      <c r="O1026" s="18">
        <f t="shared" si="268"/>
        <v>1.1898057683113477</v>
      </c>
      <c r="P1026" s="37">
        <f t="shared" si="269"/>
        <v>3.5714285714285712</v>
      </c>
      <c r="Q1026" s="37">
        <f t="shared" si="270"/>
        <v>0.30737839762795055</v>
      </c>
      <c r="R1026" s="37">
        <f t="shared" si="271"/>
        <v>-69.262160237204952</v>
      </c>
    </row>
    <row r="1027" spans="1:18" x14ac:dyDescent="0.25">
      <c r="A1027" s="1" t="s">
        <v>983</v>
      </c>
      <c r="B1027" s="1" t="s">
        <v>3160</v>
      </c>
      <c r="C1027" s="36">
        <v>18929</v>
      </c>
      <c r="D1027" s="43"/>
      <c r="E1027" s="43"/>
      <c r="F1027" s="6"/>
      <c r="G1027" s="44">
        <v>5</v>
      </c>
      <c r="H1027" s="44">
        <f>((G1027/($C1027/100000)))</f>
        <v>26.414496275556022</v>
      </c>
      <c r="I1027" s="14">
        <f>((G1027/$C1027)/($G$1999/$C$1999))</f>
        <v>0.55196939949174884</v>
      </c>
      <c r="J1027" s="49">
        <v>8</v>
      </c>
      <c r="K1027" s="49">
        <f t="shared" si="284"/>
        <v>42.263194040889637</v>
      </c>
      <c r="L1027" s="50">
        <f t="shared" si="285"/>
        <v>0.24597220892031227</v>
      </c>
      <c r="M1027" s="45">
        <v>13</v>
      </c>
      <c r="N1027" s="45">
        <f t="shared" si="267"/>
        <v>68.677690316445663</v>
      </c>
      <c r="O1027" s="18">
        <f t="shared" si="268"/>
        <v>0.27630705189096461</v>
      </c>
      <c r="P1027" s="37">
        <f t="shared" si="269"/>
        <v>0</v>
      </c>
      <c r="Q1027" s="37">
        <f t="shared" si="270"/>
        <v>0</v>
      </c>
      <c r="R1027" s="37">
        <f t="shared" si="271"/>
        <v>-100</v>
      </c>
    </row>
    <row r="1028" spans="1:18" x14ac:dyDescent="0.25">
      <c r="A1028" s="1" t="s">
        <v>811</v>
      </c>
      <c r="B1028" s="1" t="s">
        <v>3164</v>
      </c>
      <c r="C1028" s="36">
        <v>18861</v>
      </c>
      <c r="D1028" s="43">
        <v>1</v>
      </c>
      <c r="E1028" s="43">
        <f t="shared" ref="E1028:E1042" si="286">((D1028/($C1028/100000)))</f>
        <v>5.3019458141137799</v>
      </c>
      <c r="F1028" s="6">
        <f t="shared" ref="F1028:F1042" si="287">((D1028/$C1028)/(D$1999/$C$1999))</f>
        <v>0.18358743180884704</v>
      </c>
      <c r="G1028" s="44">
        <v>2</v>
      </c>
      <c r="H1028" s="44">
        <f>((G1028/($C1028/100000)))</f>
        <v>10.60389162822756</v>
      </c>
      <c r="I1028" s="14">
        <f>((G1028/$C1028)/($G$1999/$C$1999))</f>
        <v>0.22158377101912549</v>
      </c>
      <c r="J1028" s="49">
        <v>9</v>
      </c>
      <c r="K1028" s="49">
        <f t="shared" si="284"/>
        <v>47.717512327024018</v>
      </c>
      <c r="L1028" s="50">
        <f t="shared" si="285"/>
        <v>0.27771639549780841</v>
      </c>
      <c r="M1028" s="45">
        <v>12</v>
      </c>
      <c r="N1028" s="45">
        <f t="shared" si="267"/>
        <v>63.623349769365355</v>
      </c>
      <c r="O1028" s="18">
        <f t="shared" si="268"/>
        <v>0.25597221055629171</v>
      </c>
      <c r="P1028" s="37">
        <f t="shared" si="269"/>
        <v>8.3333333333333321</v>
      </c>
      <c r="Q1028" s="37">
        <f t="shared" si="270"/>
        <v>0.71721626113188452</v>
      </c>
      <c r="R1028" s="37">
        <f t="shared" si="271"/>
        <v>-28.278373886811547</v>
      </c>
    </row>
    <row r="1029" spans="1:18" x14ac:dyDescent="0.25">
      <c r="A1029" s="1" t="s">
        <v>1739</v>
      </c>
      <c r="B1029" s="1" t="s">
        <v>3169</v>
      </c>
      <c r="C1029" s="36">
        <v>18845</v>
      </c>
      <c r="D1029" s="43">
        <v>1</v>
      </c>
      <c r="E1029" s="43">
        <f t="shared" si="286"/>
        <v>5.3064473335102145</v>
      </c>
      <c r="F1029" s="6">
        <f t="shared" si="287"/>
        <v>0.18374330333492514</v>
      </c>
      <c r="G1029" s="44"/>
      <c r="H1029" s="44"/>
      <c r="I1029" s="14"/>
      <c r="J1029" s="49">
        <v>5</v>
      </c>
      <c r="K1029" s="49">
        <f t="shared" si="284"/>
        <v>26.532236667551075</v>
      </c>
      <c r="L1029" s="50">
        <f t="shared" si="285"/>
        <v>0.15441788082557012</v>
      </c>
      <c r="M1029" s="45">
        <v>6</v>
      </c>
      <c r="N1029" s="45">
        <f t="shared" si="267"/>
        <v>31.838684001061289</v>
      </c>
      <c r="O1029" s="18">
        <f t="shared" si="268"/>
        <v>0.12809476952247859</v>
      </c>
      <c r="P1029" s="37">
        <f t="shared" si="269"/>
        <v>16.666666666666664</v>
      </c>
      <c r="Q1029" s="37">
        <f t="shared" si="270"/>
        <v>1.434432522263769</v>
      </c>
      <c r="R1029" s="37">
        <f t="shared" si="271"/>
        <v>43.443252226376906</v>
      </c>
    </row>
    <row r="1030" spans="1:18" x14ac:dyDescent="0.25">
      <c r="A1030" s="1" t="s">
        <v>437</v>
      </c>
      <c r="B1030" s="1" t="s">
        <v>3120</v>
      </c>
      <c r="C1030" s="36">
        <v>18829</v>
      </c>
      <c r="D1030" s="43">
        <v>1</v>
      </c>
      <c r="E1030" s="43">
        <f t="shared" si="286"/>
        <v>5.3109565032662376</v>
      </c>
      <c r="F1030" s="6">
        <f t="shared" si="287"/>
        <v>0.18389943976560968</v>
      </c>
      <c r="G1030" s="44"/>
      <c r="H1030" s="44"/>
      <c r="I1030" s="14"/>
      <c r="J1030" s="49">
        <v>2</v>
      </c>
      <c r="K1030" s="49">
        <f t="shared" si="284"/>
        <v>10.621913006532475</v>
      </c>
      <c r="L1030" s="50">
        <f t="shared" si="285"/>
        <v>6.1819639155725095E-2</v>
      </c>
      <c r="M1030" s="45">
        <v>3</v>
      </c>
      <c r="N1030" s="45">
        <f t="shared" si="267"/>
        <v>15.932869509798714</v>
      </c>
      <c r="O1030" s="18">
        <f t="shared" si="268"/>
        <v>6.4101809221177669E-2</v>
      </c>
      <c r="P1030" s="37">
        <f t="shared" si="269"/>
        <v>33.333333333333329</v>
      </c>
      <c r="Q1030" s="37">
        <f t="shared" si="270"/>
        <v>2.8688650445275381</v>
      </c>
      <c r="R1030" s="37">
        <f t="shared" si="271"/>
        <v>186.8865044527538</v>
      </c>
    </row>
    <row r="1031" spans="1:18" x14ac:dyDescent="0.25">
      <c r="A1031" s="1" t="s">
        <v>1906</v>
      </c>
      <c r="B1031" s="1" t="s">
        <v>3198</v>
      </c>
      <c r="C1031" s="36">
        <v>18791</v>
      </c>
      <c r="D1031" s="43">
        <v>6</v>
      </c>
      <c r="E1031" s="43">
        <f t="shared" si="286"/>
        <v>31.930179341173968</v>
      </c>
      <c r="F1031" s="6">
        <f t="shared" si="287"/>
        <v>1.1056279765887917</v>
      </c>
      <c r="G1031" s="44">
        <v>9</v>
      </c>
      <c r="H1031" s="44">
        <f t="shared" ref="H1031:H1045" si="288">((G1031/($C1031/100000)))</f>
        <v>47.895269011760952</v>
      </c>
      <c r="I1031" s="14">
        <f t="shared" ref="I1031:I1045" si="289">((G1031/$C1031)/($G$1999/$C$1999))</f>
        <v>1.0008414545986253</v>
      </c>
      <c r="J1031" s="49">
        <v>19</v>
      </c>
      <c r="K1031" s="49">
        <f t="shared" si="284"/>
        <v>101.11223458038423</v>
      </c>
      <c r="L1031" s="50">
        <f t="shared" si="285"/>
        <v>0.58847420913202619</v>
      </c>
      <c r="M1031" s="45">
        <v>34</v>
      </c>
      <c r="N1031" s="45">
        <f t="shared" ref="N1031:N1094" si="290">((M1031/($C1031/100000)))</f>
        <v>180.93768293331914</v>
      </c>
      <c r="O1031" s="18">
        <f t="shared" ref="O1031:O1094" si="291">((M1031/$C1031)/($M$1999/$C$1999))</f>
        <v>0.72795630599877337</v>
      </c>
      <c r="P1031" s="37">
        <f t="shared" si="269"/>
        <v>17.647058823529413</v>
      </c>
      <c r="Q1031" s="37">
        <f t="shared" si="270"/>
        <v>1.5188109059263442</v>
      </c>
      <c r="R1031" s="37">
        <f t="shared" si="271"/>
        <v>51.881090592634415</v>
      </c>
    </row>
    <row r="1032" spans="1:18" x14ac:dyDescent="0.25">
      <c r="A1032" s="1" t="s">
        <v>1965</v>
      </c>
      <c r="B1032" s="1" t="s">
        <v>2393</v>
      </c>
      <c r="C1032" s="36">
        <v>18789</v>
      </c>
      <c r="D1032" s="43">
        <v>1</v>
      </c>
      <c r="E1032" s="43">
        <f t="shared" si="286"/>
        <v>5.3222630262387565</v>
      </c>
      <c r="F1032" s="6">
        <f t="shared" si="287"/>
        <v>0.18429094424113387</v>
      </c>
      <c r="G1032" s="44">
        <v>5</v>
      </c>
      <c r="H1032" s="44">
        <f t="shared" si="288"/>
        <v>26.611315131193784</v>
      </c>
      <c r="I1032" s="14">
        <f t="shared" si="289"/>
        <v>0.5560822163488911</v>
      </c>
      <c r="J1032" s="49">
        <v>4</v>
      </c>
      <c r="K1032" s="49">
        <f t="shared" si="284"/>
        <v>21.289052104955026</v>
      </c>
      <c r="L1032" s="50">
        <f t="shared" si="285"/>
        <v>0.12390249461526932</v>
      </c>
      <c r="M1032" s="45">
        <v>10</v>
      </c>
      <c r="N1032" s="45">
        <f t="shared" si="290"/>
        <v>53.222630262387568</v>
      </c>
      <c r="O1032" s="18">
        <f t="shared" si="291"/>
        <v>0.2141275863227694</v>
      </c>
      <c r="P1032" s="37">
        <f t="shared" ref="P1032:P1095" si="292">D1032/M1032*100</f>
        <v>10</v>
      </c>
      <c r="Q1032" s="37">
        <f t="shared" ref="Q1032:Q1095" si="293">P1032/$P$1999</f>
        <v>0.86065951335826163</v>
      </c>
      <c r="R1032" s="37">
        <f t="shared" ref="R1032:R1095" si="294">(Q1032-1)*100</f>
        <v>-13.934048664173837</v>
      </c>
    </row>
    <row r="1033" spans="1:18" x14ac:dyDescent="0.25">
      <c r="A1033" s="1" t="s">
        <v>748</v>
      </c>
      <c r="B1033" s="1" t="s">
        <v>3143</v>
      </c>
      <c r="C1033" s="36">
        <v>18769</v>
      </c>
      <c r="D1033" s="43">
        <v>1</v>
      </c>
      <c r="E1033" s="43">
        <f t="shared" si="286"/>
        <v>5.3279343598486868</v>
      </c>
      <c r="F1033" s="6">
        <f t="shared" si="287"/>
        <v>0.18448732225194012</v>
      </c>
      <c r="G1033" s="44">
        <v>3</v>
      </c>
      <c r="H1033" s="44">
        <f t="shared" si="288"/>
        <v>15.98380307954606</v>
      </c>
      <c r="I1033" s="14">
        <f t="shared" si="289"/>
        <v>0.33400486215502101</v>
      </c>
      <c r="J1033" s="49">
        <v>5</v>
      </c>
      <c r="K1033" s="49">
        <f t="shared" si="284"/>
        <v>26.639671799243434</v>
      </c>
      <c r="L1033" s="50">
        <f t="shared" si="285"/>
        <v>0.15504315435866958</v>
      </c>
      <c r="M1033" s="45">
        <v>9</v>
      </c>
      <c r="N1033" s="45">
        <f t="shared" si="290"/>
        <v>47.951409238638178</v>
      </c>
      <c r="O1033" s="18">
        <f t="shared" si="291"/>
        <v>0.19292018208091338</v>
      </c>
      <c r="P1033" s="37">
        <f t="shared" si="292"/>
        <v>11.111111111111111</v>
      </c>
      <c r="Q1033" s="37">
        <f t="shared" si="293"/>
        <v>0.95628834817584618</v>
      </c>
      <c r="R1033" s="37">
        <f t="shared" si="294"/>
        <v>-4.3711651824153819</v>
      </c>
    </row>
    <row r="1034" spans="1:18" x14ac:dyDescent="0.25">
      <c r="A1034" s="1" t="s">
        <v>406</v>
      </c>
      <c r="B1034" s="1" t="s">
        <v>3167</v>
      </c>
      <c r="C1034" s="36">
        <v>18680</v>
      </c>
      <c r="D1034" s="43">
        <v>2</v>
      </c>
      <c r="E1034" s="43">
        <f t="shared" si="286"/>
        <v>10.706638115631693</v>
      </c>
      <c r="F1034" s="6">
        <f t="shared" si="287"/>
        <v>0.37073260721056361</v>
      </c>
      <c r="G1034" s="44">
        <v>1</v>
      </c>
      <c r="H1034" s="44">
        <f t="shared" si="288"/>
        <v>5.3533190578158463</v>
      </c>
      <c r="I1034" s="14">
        <f t="shared" si="289"/>
        <v>0.11186540431455369</v>
      </c>
      <c r="J1034" s="49">
        <v>10</v>
      </c>
      <c r="K1034" s="49">
        <f t="shared" si="284"/>
        <v>53.533190578158461</v>
      </c>
      <c r="L1034" s="50">
        <f t="shared" si="285"/>
        <v>0.31156370065930078</v>
      </c>
      <c r="M1034" s="45">
        <v>13</v>
      </c>
      <c r="N1034" s="45">
        <f t="shared" si="290"/>
        <v>69.593147751605997</v>
      </c>
      <c r="O1034" s="18">
        <f t="shared" si="291"/>
        <v>0.2799901598096397</v>
      </c>
      <c r="P1034" s="37">
        <f t="shared" si="292"/>
        <v>15.384615384615385</v>
      </c>
      <c r="Q1034" s="37">
        <f t="shared" si="293"/>
        <v>1.3240915590127103</v>
      </c>
      <c r="R1034" s="37">
        <f t="shared" si="294"/>
        <v>32.409155901271028</v>
      </c>
    </row>
    <row r="1035" spans="1:18" x14ac:dyDescent="0.25">
      <c r="A1035" s="1" t="s">
        <v>1439</v>
      </c>
      <c r="B1035" s="1" t="s">
        <v>3188</v>
      </c>
      <c r="C1035" s="36">
        <v>18602</v>
      </c>
      <c r="D1035" s="43">
        <v>3</v>
      </c>
      <c r="E1035" s="43">
        <f t="shared" si="286"/>
        <v>16.127298139984948</v>
      </c>
      <c r="F1035" s="6">
        <f t="shared" si="287"/>
        <v>0.55843068777765792</v>
      </c>
      <c r="G1035" s="44">
        <v>3</v>
      </c>
      <c r="H1035" s="44">
        <f t="shared" si="288"/>
        <v>16.127298139984948</v>
      </c>
      <c r="I1035" s="14">
        <f t="shared" si="289"/>
        <v>0.33700340059066708</v>
      </c>
      <c r="J1035" s="49">
        <v>2</v>
      </c>
      <c r="K1035" s="49">
        <f t="shared" si="284"/>
        <v>10.751532093323299</v>
      </c>
      <c r="L1035" s="50">
        <f t="shared" si="285"/>
        <v>6.2574023527746894E-2</v>
      </c>
      <c r="M1035" s="45">
        <v>8</v>
      </c>
      <c r="N1035" s="45">
        <f t="shared" si="290"/>
        <v>43.006128373293194</v>
      </c>
      <c r="O1035" s="18">
        <f t="shared" si="291"/>
        <v>0.17302411437129403</v>
      </c>
      <c r="P1035" s="37">
        <f t="shared" si="292"/>
        <v>37.5</v>
      </c>
      <c r="Q1035" s="37">
        <f t="shared" si="293"/>
        <v>3.2274731750934809</v>
      </c>
      <c r="R1035" s="37">
        <f t="shared" si="294"/>
        <v>222.74731750934808</v>
      </c>
    </row>
    <row r="1036" spans="1:18" x14ac:dyDescent="0.25">
      <c r="A1036" s="1" t="s">
        <v>1594</v>
      </c>
      <c r="B1036" s="1" t="s">
        <v>3204</v>
      </c>
      <c r="C1036" s="36">
        <v>18578</v>
      </c>
      <c r="D1036" s="43">
        <v>2</v>
      </c>
      <c r="E1036" s="43">
        <f t="shared" si="286"/>
        <v>10.765421466250404</v>
      </c>
      <c r="F1036" s="6">
        <f t="shared" si="287"/>
        <v>0.37276806452219446</v>
      </c>
      <c r="G1036" s="44">
        <v>4</v>
      </c>
      <c r="H1036" s="44">
        <f t="shared" si="288"/>
        <v>21.530842932500807</v>
      </c>
      <c r="I1036" s="14">
        <f t="shared" si="289"/>
        <v>0.4499183448370897</v>
      </c>
      <c r="J1036" s="49">
        <v>10</v>
      </c>
      <c r="K1036" s="49">
        <f t="shared" si="284"/>
        <v>53.827107331252016</v>
      </c>
      <c r="L1036" s="50">
        <f t="shared" si="285"/>
        <v>0.31327429908040366</v>
      </c>
      <c r="M1036" s="45">
        <v>16</v>
      </c>
      <c r="N1036" s="45">
        <f t="shared" si="290"/>
        <v>86.123371730003228</v>
      </c>
      <c r="O1036" s="18">
        <f t="shared" si="291"/>
        <v>0.34649527134619568</v>
      </c>
      <c r="P1036" s="37">
        <f t="shared" si="292"/>
        <v>12.5</v>
      </c>
      <c r="Q1036" s="37">
        <f t="shared" si="293"/>
        <v>1.075824391697827</v>
      </c>
      <c r="R1036" s="37">
        <f t="shared" si="294"/>
        <v>7.5824391697826954</v>
      </c>
    </row>
    <row r="1037" spans="1:18" x14ac:dyDescent="0.25">
      <c r="A1037" s="1" t="s">
        <v>1628</v>
      </c>
      <c r="B1037" s="1" t="s">
        <v>3259</v>
      </c>
      <c r="C1037" s="36">
        <v>18563</v>
      </c>
      <c r="D1037" s="43">
        <v>2</v>
      </c>
      <c r="E1037" s="43">
        <f t="shared" si="286"/>
        <v>10.774120562409093</v>
      </c>
      <c r="F1037" s="6">
        <f t="shared" si="287"/>
        <v>0.37306928312736781</v>
      </c>
      <c r="G1037" s="44">
        <v>15</v>
      </c>
      <c r="H1037" s="44">
        <f t="shared" si="288"/>
        <v>80.805904218068207</v>
      </c>
      <c r="I1037" s="14">
        <f t="shared" si="289"/>
        <v>1.6885571453395434</v>
      </c>
      <c r="J1037" s="49">
        <v>31</v>
      </c>
      <c r="K1037" s="49">
        <f t="shared" si="284"/>
        <v>166.99886871734097</v>
      </c>
      <c r="L1037" s="50">
        <f t="shared" si="285"/>
        <v>0.97193507395242085</v>
      </c>
      <c r="M1037" s="45">
        <v>48</v>
      </c>
      <c r="N1037" s="45">
        <f t="shared" si="290"/>
        <v>258.57889349781823</v>
      </c>
      <c r="O1037" s="18">
        <f t="shared" si="291"/>
        <v>1.0403257799498395</v>
      </c>
      <c r="P1037" s="37">
        <f t="shared" si="292"/>
        <v>4.1666666666666661</v>
      </c>
      <c r="Q1037" s="37">
        <f t="shared" si="293"/>
        <v>0.35860813056594226</v>
      </c>
      <c r="R1037" s="37">
        <f t="shared" si="294"/>
        <v>-64.139186943405775</v>
      </c>
    </row>
    <row r="1038" spans="1:18" x14ac:dyDescent="0.25">
      <c r="A1038" s="1" t="s">
        <v>544</v>
      </c>
      <c r="B1038" s="1" t="s">
        <v>3179</v>
      </c>
      <c r="C1038" s="36">
        <v>18483</v>
      </c>
      <c r="D1038" s="43">
        <v>1</v>
      </c>
      <c r="E1038" s="43">
        <f t="shared" si="286"/>
        <v>5.410377103284099</v>
      </c>
      <c r="F1038" s="6">
        <f t="shared" si="287"/>
        <v>0.18734201976663228</v>
      </c>
      <c r="G1038" s="44">
        <v>1</v>
      </c>
      <c r="H1038" s="44">
        <f t="shared" si="288"/>
        <v>5.410377103284099</v>
      </c>
      <c r="I1038" s="14">
        <f t="shared" si="289"/>
        <v>0.11305771533819527</v>
      </c>
      <c r="J1038" s="49">
        <v>5</v>
      </c>
      <c r="K1038" s="49">
        <f t="shared" si="284"/>
        <v>27.051885516420494</v>
      </c>
      <c r="L1038" s="50">
        <f t="shared" si="285"/>
        <v>0.15744224228522802</v>
      </c>
      <c r="M1038" s="45">
        <v>7</v>
      </c>
      <c r="N1038" s="45">
        <f t="shared" si="290"/>
        <v>37.872639722988694</v>
      </c>
      <c r="O1038" s="18">
        <f t="shared" si="291"/>
        <v>0.15237084096699455</v>
      </c>
      <c r="P1038" s="37">
        <f t="shared" si="292"/>
        <v>14.285714285714285</v>
      </c>
      <c r="Q1038" s="37">
        <f t="shared" si="293"/>
        <v>1.2295135905118022</v>
      </c>
      <c r="R1038" s="37">
        <f t="shared" si="294"/>
        <v>22.951359051180219</v>
      </c>
    </row>
    <row r="1039" spans="1:18" x14ac:dyDescent="0.25">
      <c r="A1039" s="1" t="s">
        <v>1531</v>
      </c>
      <c r="B1039" s="1" t="s">
        <v>3215</v>
      </c>
      <c r="C1039" s="36">
        <v>18481</v>
      </c>
      <c r="D1039" s="43">
        <v>3</v>
      </c>
      <c r="E1039" s="43">
        <f t="shared" si="286"/>
        <v>16.232887830745089</v>
      </c>
      <c r="F1039" s="6">
        <f t="shared" si="287"/>
        <v>0.56208688133975404</v>
      </c>
      <c r="G1039" s="44">
        <v>3</v>
      </c>
      <c r="H1039" s="44">
        <f t="shared" si="288"/>
        <v>16.232887830745089</v>
      </c>
      <c r="I1039" s="14">
        <f t="shared" si="289"/>
        <v>0.33920985107881552</v>
      </c>
      <c r="J1039" s="49">
        <v>40</v>
      </c>
      <c r="K1039" s="49">
        <f t="shared" si="284"/>
        <v>216.43850440993452</v>
      </c>
      <c r="L1039" s="50">
        <f t="shared" si="285"/>
        <v>1.2596742445356288</v>
      </c>
      <c r="M1039" s="45">
        <v>46</v>
      </c>
      <c r="N1039" s="45">
        <f t="shared" si="290"/>
        <v>248.90428007142469</v>
      </c>
      <c r="O1039" s="18">
        <f t="shared" si="291"/>
        <v>1.0014024570816062</v>
      </c>
      <c r="P1039" s="37">
        <f t="shared" si="292"/>
        <v>6.5217391304347823</v>
      </c>
      <c r="Q1039" s="37">
        <f t="shared" si="293"/>
        <v>0.56129968262495322</v>
      </c>
      <c r="R1039" s="37">
        <f t="shared" si="294"/>
        <v>-43.870031737504675</v>
      </c>
    </row>
    <row r="1040" spans="1:18" x14ac:dyDescent="0.25">
      <c r="A1040" s="1" t="s">
        <v>1323</v>
      </c>
      <c r="B1040" s="1" t="s">
        <v>3192</v>
      </c>
      <c r="C1040" s="36">
        <v>18470</v>
      </c>
      <c r="D1040" s="43">
        <v>4</v>
      </c>
      <c r="E1040" s="43">
        <f t="shared" si="286"/>
        <v>21.656740660530591</v>
      </c>
      <c r="F1040" s="6">
        <f t="shared" si="287"/>
        <v>0.74989551734632687</v>
      </c>
      <c r="G1040" s="44">
        <v>8</v>
      </c>
      <c r="H1040" s="44">
        <f t="shared" si="288"/>
        <v>43.313481321061182</v>
      </c>
      <c r="I1040" s="14">
        <f t="shared" si="289"/>
        <v>0.90509832272695745</v>
      </c>
      <c r="J1040" s="49">
        <v>16</v>
      </c>
      <c r="K1040" s="49">
        <f t="shared" si="284"/>
        <v>86.626962642122365</v>
      </c>
      <c r="L1040" s="50">
        <f t="shared" si="285"/>
        <v>0.50416978263698875</v>
      </c>
      <c r="M1040" s="45">
        <v>28</v>
      </c>
      <c r="N1040" s="45">
        <f t="shared" si="290"/>
        <v>151.59718462371413</v>
      </c>
      <c r="O1040" s="18">
        <f t="shared" si="291"/>
        <v>0.60991234512029469</v>
      </c>
      <c r="P1040" s="37">
        <f t="shared" si="292"/>
        <v>14.285714285714285</v>
      </c>
      <c r="Q1040" s="37">
        <f t="shared" si="293"/>
        <v>1.2295135905118022</v>
      </c>
      <c r="R1040" s="37">
        <f t="shared" si="294"/>
        <v>22.951359051180219</v>
      </c>
    </row>
    <row r="1041" spans="1:18" x14ac:dyDescent="0.25">
      <c r="A1041" s="1" t="s">
        <v>1956</v>
      </c>
      <c r="B1041" s="1" t="s">
        <v>3132</v>
      </c>
      <c r="C1041" s="36">
        <v>18464</v>
      </c>
      <c r="D1041" s="43">
        <v>1</v>
      </c>
      <c r="E1041" s="43">
        <f t="shared" si="286"/>
        <v>5.415944540727903</v>
      </c>
      <c r="F1041" s="6">
        <f t="shared" si="287"/>
        <v>0.18753480022458102</v>
      </c>
      <c r="G1041" s="44">
        <v>6</v>
      </c>
      <c r="H1041" s="44">
        <f t="shared" si="288"/>
        <v>32.495667244367418</v>
      </c>
      <c r="I1041" s="14">
        <f t="shared" si="289"/>
        <v>0.67904433034960887</v>
      </c>
      <c r="J1041" s="49">
        <v>9</v>
      </c>
      <c r="K1041" s="49">
        <f t="shared" si="284"/>
        <v>48.743500866551123</v>
      </c>
      <c r="L1041" s="50">
        <f t="shared" si="285"/>
        <v>0.28368765898419435</v>
      </c>
      <c r="M1041" s="45">
        <v>16</v>
      </c>
      <c r="N1041" s="45">
        <f t="shared" si="290"/>
        <v>86.655112651646448</v>
      </c>
      <c r="O1041" s="18">
        <f t="shared" si="291"/>
        <v>0.34863459440368411</v>
      </c>
      <c r="P1041" s="37">
        <f t="shared" si="292"/>
        <v>6.25</v>
      </c>
      <c r="Q1041" s="37">
        <f t="shared" si="293"/>
        <v>0.53791219584891348</v>
      </c>
      <c r="R1041" s="37">
        <f t="shared" si="294"/>
        <v>-46.208780415108649</v>
      </c>
    </row>
    <row r="1042" spans="1:18" x14ac:dyDescent="0.25">
      <c r="A1042" s="1" t="s">
        <v>717</v>
      </c>
      <c r="B1042" s="1" t="s">
        <v>3138</v>
      </c>
      <c r="C1042" s="36">
        <v>18450</v>
      </c>
      <c r="D1042" s="43">
        <v>1</v>
      </c>
      <c r="E1042" s="43">
        <f t="shared" si="286"/>
        <v>5.4200542005420056</v>
      </c>
      <c r="F1042" s="6">
        <f t="shared" si="287"/>
        <v>0.18767710305401974</v>
      </c>
      <c r="G1042" s="44">
        <v>8</v>
      </c>
      <c r="H1042" s="44">
        <f t="shared" si="288"/>
        <v>43.360433604336045</v>
      </c>
      <c r="I1042" s="14">
        <f t="shared" si="289"/>
        <v>0.90607945912015742</v>
      </c>
      <c r="J1042" s="49">
        <v>11</v>
      </c>
      <c r="K1042" s="49">
        <f t="shared" si="284"/>
        <v>59.620596205962059</v>
      </c>
      <c r="L1042" s="50">
        <f t="shared" si="285"/>
        <v>0.34699246185080285</v>
      </c>
      <c r="M1042" s="45">
        <v>20</v>
      </c>
      <c r="N1042" s="45">
        <f t="shared" si="290"/>
        <v>108.40108401084011</v>
      </c>
      <c r="O1042" s="18">
        <f t="shared" si="291"/>
        <v>0.43612392622422924</v>
      </c>
      <c r="P1042" s="37">
        <f t="shared" si="292"/>
        <v>5</v>
      </c>
      <c r="Q1042" s="37">
        <f t="shared" si="293"/>
        <v>0.43032975667913081</v>
      </c>
      <c r="R1042" s="37">
        <f t="shared" si="294"/>
        <v>-56.967024332086915</v>
      </c>
    </row>
    <row r="1043" spans="1:18" x14ac:dyDescent="0.25">
      <c r="A1043" s="1" t="s">
        <v>1672</v>
      </c>
      <c r="B1043" s="1" t="s">
        <v>2213</v>
      </c>
      <c r="C1043" s="36">
        <v>18423</v>
      </c>
      <c r="D1043" s="43"/>
      <c r="E1043" s="43"/>
      <c r="F1043" s="6"/>
      <c r="G1043" s="44">
        <v>3</v>
      </c>
      <c r="H1043" s="44">
        <f t="shared" si="288"/>
        <v>16.283992835043151</v>
      </c>
      <c r="I1043" s="14">
        <f t="shared" si="289"/>
        <v>0.34027776463049392</v>
      </c>
      <c r="J1043" s="49">
        <v>2</v>
      </c>
      <c r="K1043" s="49">
        <f t="shared" si="284"/>
        <v>10.855995223362102</v>
      </c>
      <c r="L1043" s="50">
        <f t="shared" si="285"/>
        <v>6.318199998171567E-2</v>
      </c>
      <c r="M1043" s="45">
        <v>5</v>
      </c>
      <c r="N1043" s="45">
        <f t="shared" si="290"/>
        <v>27.139988058405255</v>
      </c>
      <c r="O1043" s="18">
        <f t="shared" si="291"/>
        <v>0.10919077293107839</v>
      </c>
      <c r="P1043" s="37">
        <f t="shared" si="292"/>
        <v>0</v>
      </c>
      <c r="Q1043" s="37">
        <f t="shared" si="293"/>
        <v>0</v>
      </c>
      <c r="R1043" s="37">
        <f t="shared" si="294"/>
        <v>-100</v>
      </c>
    </row>
    <row r="1044" spans="1:18" x14ac:dyDescent="0.25">
      <c r="A1044" s="1" t="s">
        <v>217</v>
      </c>
      <c r="B1044" s="1" t="s">
        <v>3175</v>
      </c>
      <c r="C1044" s="36">
        <v>18394</v>
      </c>
      <c r="D1044" s="43">
        <v>1</v>
      </c>
      <c r="E1044" s="43">
        <f t="shared" ref="E1044:E1052" si="295">((D1044/($C1044/100000)))</f>
        <v>5.436555398499511</v>
      </c>
      <c r="F1044" s="6">
        <f t="shared" ref="F1044:F1052" si="296">((D1044/$C1044)/(D$1999/$C$1999))</f>
        <v>0.18824848055597829</v>
      </c>
      <c r="G1044" s="44">
        <v>2</v>
      </c>
      <c r="H1044" s="44">
        <f t="shared" si="288"/>
        <v>10.873110796999022</v>
      </c>
      <c r="I1044" s="14">
        <f t="shared" si="289"/>
        <v>0.22720949794453227</v>
      </c>
      <c r="J1044" s="49">
        <v>2</v>
      </c>
      <c r="K1044" s="49">
        <f t="shared" si="284"/>
        <v>10.873110796999022</v>
      </c>
      <c r="L1044" s="50">
        <f t="shared" si="285"/>
        <v>6.3281612790211356E-2</v>
      </c>
      <c r="M1044" s="45">
        <v>5</v>
      </c>
      <c r="N1044" s="45">
        <f t="shared" si="290"/>
        <v>27.182776992497555</v>
      </c>
      <c r="O1044" s="18">
        <f t="shared" si="291"/>
        <v>0.10936292322003138</v>
      </c>
      <c r="P1044" s="37">
        <f t="shared" si="292"/>
        <v>20</v>
      </c>
      <c r="Q1044" s="37">
        <f t="shared" si="293"/>
        <v>1.7213190267165233</v>
      </c>
      <c r="R1044" s="37">
        <f t="shared" si="294"/>
        <v>72.131902671652327</v>
      </c>
    </row>
    <row r="1045" spans="1:18" x14ac:dyDescent="0.25">
      <c r="A1045" s="1" t="s">
        <v>443</v>
      </c>
      <c r="B1045" s="1" t="s">
        <v>3201</v>
      </c>
      <c r="C1045" s="36">
        <v>18386</v>
      </c>
      <c r="D1045" s="43">
        <v>2</v>
      </c>
      <c r="E1045" s="43">
        <f t="shared" si="295"/>
        <v>10.877841836179702</v>
      </c>
      <c r="F1045" s="6">
        <f t="shared" si="296"/>
        <v>0.37666078008774767</v>
      </c>
      <c r="G1045" s="44">
        <v>1</v>
      </c>
      <c r="H1045" s="44">
        <f t="shared" si="288"/>
        <v>5.4389209180898508</v>
      </c>
      <c r="I1045" s="14">
        <f t="shared" si="289"/>
        <v>0.11365417995191249</v>
      </c>
      <c r="J1045" s="49">
        <v>11</v>
      </c>
      <c r="K1045" s="49">
        <f t="shared" si="284"/>
        <v>59.82813009898836</v>
      </c>
      <c r="L1045" s="50">
        <f t="shared" si="285"/>
        <v>0.34820031116867795</v>
      </c>
      <c r="M1045" s="45">
        <v>14</v>
      </c>
      <c r="N1045" s="45">
        <f t="shared" si="290"/>
        <v>76.144892853257915</v>
      </c>
      <c r="O1045" s="18">
        <f t="shared" si="291"/>
        <v>0.30634942386521924</v>
      </c>
      <c r="P1045" s="37">
        <f t="shared" si="292"/>
        <v>14.285714285714285</v>
      </c>
      <c r="Q1045" s="37">
        <f t="shared" si="293"/>
        <v>1.2295135905118022</v>
      </c>
      <c r="R1045" s="37">
        <f t="shared" si="294"/>
        <v>22.951359051180219</v>
      </c>
    </row>
    <row r="1046" spans="1:18" x14ac:dyDescent="0.25">
      <c r="A1046" s="1" t="s">
        <v>820</v>
      </c>
      <c r="B1046" s="1" t="s">
        <v>3216</v>
      </c>
      <c r="C1046" s="36">
        <v>18361</v>
      </c>
      <c r="D1046" s="43">
        <v>4</v>
      </c>
      <c r="E1046" s="43">
        <f t="shared" si="295"/>
        <v>21.785305811230327</v>
      </c>
      <c r="F1046" s="6">
        <f t="shared" si="296"/>
        <v>0.75434726896065885</v>
      </c>
      <c r="G1046" s="44"/>
      <c r="H1046" s="44"/>
      <c r="I1046" s="14"/>
      <c r="J1046" s="49">
        <v>7</v>
      </c>
      <c r="K1046" s="49">
        <f t="shared" si="284"/>
        <v>38.124285169653071</v>
      </c>
      <c r="L1046" s="50">
        <f t="shared" si="285"/>
        <v>0.22188371819732133</v>
      </c>
      <c r="M1046" s="45">
        <v>11</v>
      </c>
      <c r="N1046" s="45">
        <f t="shared" si="290"/>
        <v>59.909590980883394</v>
      </c>
      <c r="O1046" s="18">
        <f t="shared" si="291"/>
        <v>0.24103085569197572</v>
      </c>
      <c r="P1046" s="37">
        <f t="shared" si="292"/>
        <v>36.363636363636367</v>
      </c>
      <c r="Q1046" s="37">
        <f t="shared" si="293"/>
        <v>3.1296709576664061</v>
      </c>
      <c r="R1046" s="37">
        <f t="shared" si="294"/>
        <v>212.96709576664063</v>
      </c>
    </row>
    <row r="1047" spans="1:18" x14ac:dyDescent="0.25">
      <c r="A1047" s="1" t="s">
        <v>1816</v>
      </c>
      <c r="B1047" s="1" t="s">
        <v>3183</v>
      </c>
      <c r="C1047" s="36">
        <v>18306</v>
      </c>
      <c r="D1047" s="43">
        <v>1</v>
      </c>
      <c r="E1047" s="43">
        <f t="shared" si="295"/>
        <v>5.4626898284715395</v>
      </c>
      <c r="F1047" s="6">
        <f t="shared" si="296"/>
        <v>0.18915342244874161</v>
      </c>
      <c r="G1047" s="44"/>
      <c r="H1047" s="44"/>
      <c r="I1047" s="14"/>
      <c r="J1047" s="49">
        <v>2</v>
      </c>
      <c r="K1047" s="49">
        <f t="shared" si="284"/>
        <v>10.925379656943079</v>
      </c>
      <c r="L1047" s="50">
        <f t="shared" si="285"/>
        <v>6.3585818074027509E-2</v>
      </c>
      <c r="M1047" s="45">
        <v>3</v>
      </c>
      <c r="N1047" s="45">
        <f t="shared" si="290"/>
        <v>16.388069485414618</v>
      </c>
      <c r="O1047" s="18">
        <f t="shared" si="291"/>
        <v>6.5933189436553824E-2</v>
      </c>
      <c r="P1047" s="37">
        <f t="shared" si="292"/>
        <v>33.333333333333329</v>
      </c>
      <c r="Q1047" s="37">
        <f t="shared" si="293"/>
        <v>2.8688650445275381</v>
      </c>
      <c r="R1047" s="37">
        <f t="shared" si="294"/>
        <v>186.8865044527538</v>
      </c>
    </row>
    <row r="1048" spans="1:18" x14ac:dyDescent="0.25">
      <c r="A1048" s="1" t="s">
        <v>996</v>
      </c>
      <c r="B1048" s="1" t="s">
        <v>3291</v>
      </c>
      <c r="C1048" s="36">
        <v>18293</v>
      </c>
      <c r="D1048" s="43">
        <v>8</v>
      </c>
      <c r="E1048" s="43">
        <f t="shared" si="295"/>
        <v>43.732575302028096</v>
      </c>
      <c r="F1048" s="6">
        <f t="shared" si="296"/>
        <v>1.5143027612077469</v>
      </c>
      <c r="G1048" s="44">
        <v>19</v>
      </c>
      <c r="H1048" s="44">
        <f>((G1048/($C1048/100000)))</f>
        <v>103.86486634231673</v>
      </c>
      <c r="I1048" s="14">
        <f>((G1048/$C1048)/($G$1999/$C$1999))</f>
        <v>2.1704077679615921</v>
      </c>
      <c r="J1048" s="49">
        <v>103</v>
      </c>
      <c r="K1048" s="49">
        <f t="shared" si="284"/>
        <v>563.05690701361175</v>
      </c>
      <c r="L1048" s="50">
        <f t="shared" si="285"/>
        <v>3.2769967890259721</v>
      </c>
      <c r="M1048" s="45">
        <v>130</v>
      </c>
      <c r="N1048" s="45">
        <f t="shared" si="290"/>
        <v>710.65434865795658</v>
      </c>
      <c r="O1048" s="18">
        <f t="shared" si="291"/>
        <v>2.8591352895884046</v>
      </c>
      <c r="P1048" s="37">
        <f t="shared" si="292"/>
        <v>6.1538461538461542</v>
      </c>
      <c r="Q1048" s="37">
        <f t="shared" si="293"/>
        <v>0.52963662360508412</v>
      </c>
      <c r="R1048" s="37">
        <f t="shared" si="294"/>
        <v>-47.036337639491585</v>
      </c>
    </row>
    <row r="1049" spans="1:18" x14ac:dyDescent="0.25">
      <c r="A1049" s="1" t="s">
        <v>1597</v>
      </c>
      <c r="B1049" s="1" t="s">
        <v>3226</v>
      </c>
      <c r="C1049" s="36">
        <v>18281</v>
      </c>
      <c r="D1049" s="43">
        <v>5</v>
      </c>
      <c r="E1049" s="43">
        <f t="shared" si="295"/>
        <v>27.350801378480391</v>
      </c>
      <c r="F1049" s="6">
        <f t="shared" si="296"/>
        <v>0.94706048666557208</v>
      </c>
      <c r="G1049" s="44">
        <v>6</v>
      </c>
      <c r="H1049" s="44">
        <f>((G1049/($C1049/100000)))</f>
        <v>32.820961654176465</v>
      </c>
      <c r="I1049" s="14">
        <f>((G1049/$C1049)/($G$1999/$C$1999))</f>
        <v>0.68584183116761543</v>
      </c>
      <c r="J1049" s="49">
        <v>15</v>
      </c>
      <c r="K1049" s="49">
        <f t="shared" si="284"/>
        <v>82.052404135441165</v>
      </c>
      <c r="L1049" s="50">
        <f t="shared" si="285"/>
        <v>0.47754580671044294</v>
      </c>
      <c r="M1049" s="45">
        <v>26</v>
      </c>
      <c r="N1049" s="45">
        <f t="shared" si="290"/>
        <v>142.22416716809803</v>
      </c>
      <c r="O1049" s="18">
        <f t="shared" si="291"/>
        <v>0.5722024161964957</v>
      </c>
      <c r="P1049" s="37">
        <f t="shared" si="292"/>
        <v>19.230769230769234</v>
      </c>
      <c r="Q1049" s="37">
        <f t="shared" si="293"/>
        <v>1.655114448765888</v>
      </c>
      <c r="R1049" s="37">
        <f t="shared" si="294"/>
        <v>65.511444876588797</v>
      </c>
    </row>
    <row r="1050" spans="1:18" x14ac:dyDescent="0.25">
      <c r="A1050" s="1" t="s">
        <v>1160</v>
      </c>
      <c r="B1050" s="1" t="s">
        <v>3203</v>
      </c>
      <c r="C1050" s="36">
        <v>18273</v>
      </c>
      <c r="D1050" s="43">
        <v>1</v>
      </c>
      <c r="E1050" s="43">
        <f t="shared" si="295"/>
        <v>5.4725551359929954</v>
      </c>
      <c r="F1050" s="6">
        <f t="shared" si="296"/>
        <v>0.18949502278480077</v>
      </c>
      <c r="G1050" s="44"/>
      <c r="H1050" s="44"/>
      <c r="I1050" s="14"/>
      <c r="J1050" s="49">
        <v>14</v>
      </c>
      <c r="K1050" s="49">
        <f t="shared" si="284"/>
        <v>76.61577190390193</v>
      </c>
      <c r="L1050" s="50">
        <f t="shared" si="285"/>
        <v>0.4459045531462833</v>
      </c>
      <c r="M1050" s="45">
        <v>15</v>
      </c>
      <c r="N1050" s="45">
        <f t="shared" si="290"/>
        <v>82.088327039894921</v>
      </c>
      <c r="O1050" s="18">
        <f t="shared" si="291"/>
        <v>0.33026130515666674</v>
      </c>
      <c r="P1050" s="37">
        <f t="shared" si="292"/>
        <v>6.666666666666667</v>
      </c>
      <c r="Q1050" s="37">
        <f t="shared" si="293"/>
        <v>0.57377300890550775</v>
      </c>
      <c r="R1050" s="37">
        <f t="shared" si="294"/>
        <v>-42.622699109449222</v>
      </c>
    </row>
    <row r="1051" spans="1:18" x14ac:dyDescent="0.25">
      <c r="A1051" s="1" t="s">
        <v>1717</v>
      </c>
      <c r="B1051" s="1" t="s">
        <v>3158</v>
      </c>
      <c r="C1051" s="36">
        <v>18267</v>
      </c>
      <c r="D1051" s="43">
        <v>2</v>
      </c>
      <c r="E1051" s="43">
        <f t="shared" si="295"/>
        <v>10.948705315596431</v>
      </c>
      <c r="F1051" s="6">
        <f t="shared" si="296"/>
        <v>0.37911452907939613</v>
      </c>
      <c r="G1051" s="44"/>
      <c r="H1051" s="44"/>
      <c r="I1051" s="14"/>
      <c r="J1051" s="49">
        <v>1</v>
      </c>
      <c r="K1051" s="49">
        <f t="shared" si="284"/>
        <v>5.4743526577982156</v>
      </c>
      <c r="L1051" s="50">
        <f t="shared" si="285"/>
        <v>3.1860786819487265E-2</v>
      </c>
      <c r="M1051" s="45">
        <v>3</v>
      </c>
      <c r="N1051" s="45">
        <f t="shared" si="290"/>
        <v>16.423057973394645</v>
      </c>
      <c r="O1051" s="18">
        <f t="shared" si="291"/>
        <v>6.607395663357718E-2</v>
      </c>
      <c r="P1051" s="37">
        <f t="shared" si="292"/>
        <v>66.666666666666657</v>
      </c>
      <c r="Q1051" s="37">
        <f t="shared" si="293"/>
        <v>5.7377300890550762</v>
      </c>
      <c r="R1051" s="37">
        <f t="shared" si="294"/>
        <v>473.7730089055076</v>
      </c>
    </row>
    <row r="1052" spans="1:18" x14ac:dyDescent="0.25">
      <c r="A1052" s="1" t="s">
        <v>808</v>
      </c>
      <c r="B1052" s="1" t="s">
        <v>3234</v>
      </c>
      <c r="C1052" s="36">
        <v>18251</v>
      </c>
      <c r="D1052" s="43">
        <v>1</v>
      </c>
      <c r="E1052" s="43">
        <f t="shared" si="295"/>
        <v>5.4791518272971347</v>
      </c>
      <c r="F1052" s="6">
        <f t="shared" si="296"/>
        <v>0.18972344262487886</v>
      </c>
      <c r="G1052" s="44">
        <v>2</v>
      </c>
      <c r="H1052" s="44">
        <f>((G1052/($C1052/100000)))</f>
        <v>10.958303654594269</v>
      </c>
      <c r="I1052" s="14">
        <f>((G1052/$C1052)/($G$1999/$C$1999))</f>
        <v>0.22898972687478639</v>
      </c>
      <c r="J1052" s="49">
        <v>16</v>
      </c>
      <c r="K1052" s="49">
        <f t="shared" si="284"/>
        <v>87.666429236754155</v>
      </c>
      <c r="L1052" s="50">
        <f t="shared" si="285"/>
        <v>0.51021948853789834</v>
      </c>
      <c r="M1052" s="45">
        <v>19</v>
      </c>
      <c r="N1052" s="45">
        <f t="shared" si="290"/>
        <v>104.10388471864555</v>
      </c>
      <c r="O1052" s="18">
        <f t="shared" si="291"/>
        <v>0.41883524830941743</v>
      </c>
      <c r="P1052" s="37">
        <f t="shared" si="292"/>
        <v>5.2631578947368416</v>
      </c>
      <c r="Q1052" s="37">
        <f t="shared" si="293"/>
        <v>0.45297869124119028</v>
      </c>
      <c r="R1052" s="37">
        <f t="shared" si="294"/>
        <v>-54.702130875880975</v>
      </c>
    </row>
    <row r="1053" spans="1:18" x14ac:dyDescent="0.25">
      <c r="A1053" s="1" t="s">
        <v>386</v>
      </c>
      <c r="B1053" s="1" t="s">
        <v>3094</v>
      </c>
      <c r="C1053" s="36">
        <v>18228</v>
      </c>
      <c r="D1053" s="43"/>
      <c r="E1053" s="43"/>
      <c r="F1053" s="6"/>
      <c r="G1053" s="44">
        <v>5</v>
      </c>
      <c r="H1053" s="44">
        <f>((G1053/($C1053/100000)))</f>
        <v>27.430326969497475</v>
      </c>
      <c r="I1053" s="14">
        <f>((G1053/$C1053)/($G$1999/$C$1999))</f>
        <v>0.57319666244126155</v>
      </c>
      <c r="J1053" s="49">
        <v>26</v>
      </c>
      <c r="K1053" s="49">
        <f t="shared" si="284"/>
        <v>142.63770024138688</v>
      </c>
      <c r="L1053" s="50">
        <f t="shared" si="285"/>
        <v>0.83015283155699582</v>
      </c>
      <c r="M1053" s="45">
        <v>31</v>
      </c>
      <c r="N1053" s="45">
        <f t="shared" si="290"/>
        <v>170.06802721088437</v>
      </c>
      <c r="O1053" s="18">
        <f t="shared" si="291"/>
        <v>0.68422503731607387</v>
      </c>
      <c r="P1053" s="37">
        <f t="shared" si="292"/>
        <v>0</v>
      </c>
      <c r="Q1053" s="37">
        <f t="shared" si="293"/>
        <v>0</v>
      </c>
      <c r="R1053" s="37">
        <f t="shared" si="294"/>
        <v>-100</v>
      </c>
    </row>
    <row r="1054" spans="1:18" x14ac:dyDescent="0.25">
      <c r="A1054" s="1" t="s">
        <v>1761</v>
      </c>
      <c r="B1054" s="1" t="s">
        <v>3205</v>
      </c>
      <c r="C1054" s="36">
        <v>18172</v>
      </c>
      <c r="D1054" s="43">
        <v>1</v>
      </c>
      <c r="E1054" s="43">
        <f>((D1054/($C1054/100000)))</f>
        <v>5.50297160466652</v>
      </c>
      <c r="F1054" s="6">
        <f>((D1054/$C1054)/(D$1999/$C$1999))</f>
        <v>0.19054823637170726</v>
      </c>
      <c r="G1054" s="44"/>
      <c r="H1054" s="44"/>
      <c r="I1054" s="14"/>
      <c r="J1054" s="49">
        <v>1</v>
      </c>
      <c r="K1054" s="49">
        <f t="shared" si="284"/>
        <v>5.50297160466652</v>
      </c>
      <c r="L1054" s="50">
        <f t="shared" si="285"/>
        <v>3.2027349374398738E-2</v>
      </c>
      <c r="M1054" s="45">
        <v>2</v>
      </c>
      <c r="N1054" s="45">
        <f t="shared" si="290"/>
        <v>11.00594320933304</v>
      </c>
      <c r="O1054" s="18">
        <f t="shared" si="291"/>
        <v>4.4279586390254394E-2</v>
      </c>
      <c r="P1054" s="37">
        <f t="shared" si="292"/>
        <v>50</v>
      </c>
      <c r="Q1054" s="37">
        <f t="shared" si="293"/>
        <v>4.3032975667913078</v>
      </c>
      <c r="R1054" s="37">
        <f t="shared" si="294"/>
        <v>330.32975667913081</v>
      </c>
    </row>
    <row r="1055" spans="1:18" x14ac:dyDescent="0.25">
      <c r="A1055" s="1" t="s">
        <v>433</v>
      </c>
      <c r="B1055" s="1" t="s">
        <v>3212</v>
      </c>
      <c r="C1055" s="36">
        <v>18122</v>
      </c>
      <c r="D1055" s="43"/>
      <c r="E1055" s="43"/>
      <c r="F1055" s="6"/>
      <c r="G1055" s="44"/>
      <c r="H1055" s="44"/>
      <c r="I1055" s="14"/>
      <c r="J1055" s="49">
        <v>2</v>
      </c>
      <c r="K1055" s="49">
        <f t="shared" si="284"/>
        <v>11.036309458117206</v>
      </c>
      <c r="L1055" s="50">
        <f t="shared" si="285"/>
        <v>6.4231430618207019E-2</v>
      </c>
      <c r="M1055" s="45">
        <v>2</v>
      </c>
      <c r="N1055" s="45">
        <f t="shared" si="290"/>
        <v>11.036309458117206</v>
      </c>
      <c r="O1055" s="18">
        <f t="shared" si="291"/>
        <v>4.4401757194774467E-2</v>
      </c>
      <c r="P1055" s="37">
        <f t="shared" si="292"/>
        <v>0</v>
      </c>
      <c r="Q1055" s="37">
        <f t="shared" si="293"/>
        <v>0</v>
      </c>
      <c r="R1055" s="37">
        <f t="shared" si="294"/>
        <v>-100</v>
      </c>
    </row>
    <row r="1056" spans="1:18" x14ac:dyDescent="0.25">
      <c r="A1056" s="1" t="s">
        <v>1750</v>
      </c>
      <c r="B1056" s="1" t="s">
        <v>3199</v>
      </c>
      <c r="C1056" s="36">
        <v>18117</v>
      </c>
      <c r="D1056" s="43">
        <v>4</v>
      </c>
      <c r="E1056" s="43">
        <f>((D1056/($C1056/100000)))</f>
        <v>22.078710603300767</v>
      </c>
      <c r="F1056" s="6">
        <f>((D1056/$C1056)/(D$1999/$C$1999))</f>
        <v>0.76450682813858017</v>
      </c>
      <c r="G1056" s="44">
        <v>12</v>
      </c>
      <c r="H1056" s="44">
        <f>((G1056/($C1056/100000)))</f>
        <v>66.236131809902304</v>
      </c>
      <c r="I1056" s="14">
        <f>((G1056/$C1056)/($G$1999/$C$1999))</f>
        <v>1.3841005150494208</v>
      </c>
      <c r="J1056" s="49">
        <v>8</v>
      </c>
      <c r="K1056" s="49">
        <f t="shared" si="284"/>
        <v>44.157421206601533</v>
      </c>
      <c r="L1056" s="50">
        <f t="shared" si="285"/>
        <v>0.25699662983124089</v>
      </c>
      <c r="M1056" s="45">
        <v>24</v>
      </c>
      <c r="N1056" s="45">
        <f t="shared" si="290"/>
        <v>132.47226361980461</v>
      </c>
      <c r="O1056" s="18">
        <f t="shared" si="291"/>
        <v>0.53296813636940088</v>
      </c>
      <c r="P1056" s="37">
        <f t="shared" si="292"/>
        <v>16.666666666666664</v>
      </c>
      <c r="Q1056" s="37">
        <f t="shared" si="293"/>
        <v>1.434432522263769</v>
      </c>
      <c r="R1056" s="37">
        <f t="shared" si="294"/>
        <v>43.443252226376906</v>
      </c>
    </row>
    <row r="1057" spans="1:18" x14ac:dyDescent="0.25">
      <c r="A1057" s="1" t="s">
        <v>1364</v>
      </c>
      <c r="B1057" s="1" t="s">
        <v>3209</v>
      </c>
      <c r="C1057" s="36">
        <v>18089</v>
      </c>
      <c r="D1057" s="43">
        <v>4</v>
      </c>
      <c r="E1057" s="43">
        <f>((D1057/($C1057/100000)))</f>
        <v>22.112886284482283</v>
      </c>
      <c r="F1057" s="6">
        <f>((D1057/$C1057)/(D$1999/$C$1999))</f>
        <v>0.76569020981738389</v>
      </c>
      <c r="G1057" s="44">
        <v>1</v>
      </c>
      <c r="H1057" s="44">
        <f>((G1057/($C1057/100000)))</f>
        <v>5.5282215711205707</v>
      </c>
      <c r="I1057" s="14">
        <f>((G1057/$C1057)/($G$1999/$C$1999))</f>
        <v>0.11552024725500928</v>
      </c>
      <c r="J1057" s="49">
        <v>12</v>
      </c>
      <c r="K1057" s="49">
        <f t="shared" si="284"/>
        <v>66.338658853446844</v>
      </c>
      <c r="L1057" s="50">
        <f t="shared" si="285"/>
        <v>0.38609165315821137</v>
      </c>
      <c r="M1057" s="45">
        <v>17</v>
      </c>
      <c r="N1057" s="45">
        <f t="shared" si="290"/>
        <v>93.979766709049699</v>
      </c>
      <c r="O1057" s="18">
        <f t="shared" si="291"/>
        <v>0.37810345917471805</v>
      </c>
      <c r="P1057" s="37">
        <f t="shared" si="292"/>
        <v>23.52941176470588</v>
      </c>
      <c r="Q1057" s="37">
        <f t="shared" si="293"/>
        <v>2.0250812079017919</v>
      </c>
      <c r="R1057" s="37">
        <f t="shared" si="294"/>
        <v>102.50812079017919</v>
      </c>
    </row>
    <row r="1058" spans="1:18" x14ac:dyDescent="0.25">
      <c r="A1058" s="1" t="s">
        <v>1237</v>
      </c>
      <c r="B1058" s="1" t="s">
        <v>2758</v>
      </c>
      <c r="C1058" s="36">
        <v>18052</v>
      </c>
      <c r="D1058" s="43">
        <v>3</v>
      </c>
      <c r="E1058" s="43">
        <f>((D1058/($C1058/100000)))</f>
        <v>16.618657212497229</v>
      </c>
      <c r="F1058" s="6">
        <f>((D1058/$C1058)/(D$1999/$C$1999))</f>
        <v>0.57544469610237059</v>
      </c>
      <c r="G1058" s="44">
        <v>2</v>
      </c>
      <c r="H1058" s="44">
        <f>((G1058/($C1058/100000)))</f>
        <v>11.079104808331486</v>
      </c>
      <c r="I1058" s="14">
        <f>((G1058/$C1058)/($G$1999/$C$1999))</f>
        <v>0.23151404305294296</v>
      </c>
      <c r="J1058" s="49">
        <v>12</v>
      </c>
      <c r="K1058" s="49">
        <f t="shared" si="284"/>
        <v>66.474628849988918</v>
      </c>
      <c r="L1058" s="50">
        <f t="shared" si="285"/>
        <v>0.38688299988803937</v>
      </c>
      <c r="M1058" s="45">
        <v>17</v>
      </c>
      <c r="N1058" s="45">
        <f t="shared" si="290"/>
        <v>94.172390870817637</v>
      </c>
      <c r="O1058" s="18">
        <f t="shared" si="291"/>
        <v>0.37887843302744711</v>
      </c>
      <c r="P1058" s="37">
        <f t="shared" si="292"/>
        <v>17.647058823529413</v>
      </c>
      <c r="Q1058" s="37">
        <f t="shared" si="293"/>
        <v>1.5188109059263442</v>
      </c>
      <c r="R1058" s="37">
        <f t="shared" si="294"/>
        <v>51.881090592634415</v>
      </c>
    </row>
    <row r="1059" spans="1:18" x14ac:dyDescent="0.25">
      <c r="A1059" s="1" t="s">
        <v>1329</v>
      </c>
      <c r="B1059" s="1" t="s">
        <v>3184</v>
      </c>
      <c r="C1059" s="36">
        <v>18007</v>
      </c>
      <c r="D1059" s="43">
        <v>1</v>
      </c>
      <c r="E1059" s="43">
        <f>((D1059/($C1059/100000)))</f>
        <v>5.5533959015938246</v>
      </c>
      <c r="F1059" s="6">
        <f>((D1059/$C1059)/(D$1999/$C$1999))</f>
        <v>0.19229424953332952</v>
      </c>
      <c r="G1059" s="44">
        <v>2</v>
      </c>
      <c r="H1059" s="44">
        <f>((G1059/($C1059/100000)))</f>
        <v>11.106791803187649</v>
      </c>
      <c r="I1059" s="14">
        <f>((G1059/$C1059)/($G$1999/$C$1999))</f>
        <v>0.23209260316497618</v>
      </c>
      <c r="J1059" s="49">
        <v>7</v>
      </c>
      <c r="K1059" s="49">
        <f t="shared" si="284"/>
        <v>38.873771311156773</v>
      </c>
      <c r="L1059" s="50">
        <f t="shared" si="285"/>
        <v>0.22624573498200795</v>
      </c>
      <c r="M1059" s="45">
        <v>10</v>
      </c>
      <c r="N1059" s="45">
        <f t="shared" si="290"/>
        <v>55.533959015938244</v>
      </c>
      <c r="O1059" s="18">
        <f t="shared" si="291"/>
        <v>0.22342662405833924</v>
      </c>
      <c r="P1059" s="37">
        <f t="shared" si="292"/>
        <v>10</v>
      </c>
      <c r="Q1059" s="37">
        <f t="shared" si="293"/>
        <v>0.86065951335826163</v>
      </c>
      <c r="R1059" s="37">
        <f t="shared" si="294"/>
        <v>-13.934048664173837</v>
      </c>
    </row>
    <row r="1060" spans="1:18" x14ac:dyDescent="0.25">
      <c r="A1060" s="1" t="s">
        <v>1234</v>
      </c>
      <c r="B1060" s="1" t="s">
        <v>3193</v>
      </c>
      <c r="C1060" s="36">
        <v>17984</v>
      </c>
      <c r="D1060" s="43"/>
      <c r="E1060" s="43"/>
      <c r="F1060" s="6"/>
      <c r="G1060" s="44"/>
      <c r="H1060" s="44"/>
      <c r="I1060" s="14"/>
      <c r="J1060" s="49">
        <v>1</v>
      </c>
      <c r="K1060" s="49">
        <f t="shared" si="284"/>
        <v>5.5604982206405698</v>
      </c>
      <c r="L1060" s="50">
        <f t="shared" si="285"/>
        <v>3.2362154850510111E-2</v>
      </c>
      <c r="M1060" s="45">
        <v>1</v>
      </c>
      <c r="N1060" s="45">
        <f t="shared" si="290"/>
        <v>5.5604982206405698</v>
      </c>
      <c r="O1060" s="18">
        <f t="shared" si="291"/>
        <v>2.2371236762780886E-2</v>
      </c>
      <c r="P1060" s="37">
        <f t="shared" si="292"/>
        <v>0</v>
      </c>
      <c r="Q1060" s="37">
        <f t="shared" si="293"/>
        <v>0</v>
      </c>
      <c r="R1060" s="37">
        <f t="shared" si="294"/>
        <v>-100</v>
      </c>
    </row>
    <row r="1061" spans="1:18" x14ac:dyDescent="0.25">
      <c r="A1061" s="1" t="s">
        <v>697</v>
      </c>
      <c r="B1061" s="1" t="s">
        <v>3186</v>
      </c>
      <c r="C1061" s="36">
        <v>17962</v>
      </c>
      <c r="D1061" s="43">
        <v>3</v>
      </c>
      <c r="E1061" s="43">
        <f>((D1061/($C1061/100000)))</f>
        <v>16.701926288831977</v>
      </c>
      <c r="F1061" s="6">
        <f>((D1061/$C1061)/(D$1999/$C$1999))</f>
        <v>0.57832800657165084</v>
      </c>
      <c r="G1061" s="44">
        <v>6</v>
      </c>
      <c r="H1061" s="44">
        <f>((G1061/($C1061/100000)))</f>
        <v>33.403852577663955</v>
      </c>
      <c r="I1061" s="14">
        <f>((G1061/$C1061)/($G$1999/$C$1999))</f>
        <v>0.69802218659253856</v>
      </c>
      <c r="J1061" s="49">
        <v>16</v>
      </c>
      <c r="K1061" s="49">
        <f t="shared" si="284"/>
        <v>89.076940207103888</v>
      </c>
      <c r="L1061" s="50">
        <f t="shared" si="285"/>
        <v>0.51842867638933199</v>
      </c>
      <c r="M1061" s="45">
        <v>25</v>
      </c>
      <c r="N1061" s="45">
        <f t="shared" si="290"/>
        <v>139.18271907359983</v>
      </c>
      <c r="O1061" s="18">
        <f t="shared" si="291"/>
        <v>0.55996593077309242</v>
      </c>
      <c r="P1061" s="37">
        <f t="shared" si="292"/>
        <v>12</v>
      </c>
      <c r="Q1061" s="37">
        <f t="shared" si="293"/>
        <v>1.0327914160299139</v>
      </c>
      <c r="R1061" s="37">
        <f t="shared" si="294"/>
        <v>3.2791416029913867</v>
      </c>
    </row>
    <row r="1062" spans="1:18" x14ac:dyDescent="0.25">
      <c r="A1062" s="1" t="s">
        <v>392</v>
      </c>
      <c r="B1062" s="1" t="s">
        <v>3210</v>
      </c>
      <c r="C1062" s="36">
        <v>17905</v>
      </c>
      <c r="D1062" s="43"/>
      <c r="E1062" s="43"/>
      <c r="F1062" s="6"/>
      <c r="G1062" s="44"/>
      <c r="H1062" s="44"/>
      <c r="I1062" s="14"/>
      <c r="J1062" s="49">
        <v>3</v>
      </c>
      <c r="K1062" s="49">
        <f t="shared" si="284"/>
        <v>16.755096341803966</v>
      </c>
      <c r="L1062" s="50">
        <f t="shared" si="285"/>
        <v>9.7514827059185794E-2</v>
      </c>
      <c r="M1062" s="45">
        <v>3</v>
      </c>
      <c r="N1062" s="45">
        <f t="shared" si="290"/>
        <v>16.755096341803966</v>
      </c>
      <c r="O1062" s="18">
        <f t="shared" si="291"/>
        <v>6.740982774786676E-2</v>
      </c>
      <c r="P1062" s="37">
        <f t="shared" si="292"/>
        <v>0</v>
      </c>
      <c r="Q1062" s="37">
        <f t="shared" si="293"/>
        <v>0</v>
      </c>
      <c r="R1062" s="37">
        <f t="shared" si="294"/>
        <v>-100</v>
      </c>
    </row>
    <row r="1063" spans="1:18" x14ac:dyDescent="0.25">
      <c r="A1063" s="1" t="s">
        <v>1569</v>
      </c>
      <c r="B1063" s="1" t="s">
        <v>3146</v>
      </c>
      <c r="C1063" s="36">
        <v>17892</v>
      </c>
      <c r="D1063" s="43"/>
      <c r="E1063" s="43"/>
      <c r="F1063" s="6"/>
      <c r="G1063" s="44">
        <v>1</v>
      </c>
      <c r="H1063" s="44">
        <f t="shared" ref="H1063:H1071" si="297">((G1063/($C1063/100000)))</f>
        <v>5.5890900961323497</v>
      </c>
      <c r="I1063" s="14">
        <f t="shared" ref="I1063:I1071" si="298">((G1063/$C1063)/($G$1999/$C$1999))</f>
        <v>0.11679218380258569</v>
      </c>
      <c r="J1063" s="49"/>
      <c r="K1063" s="49"/>
      <c r="L1063" s="50"/>
      <c r="M1063" s="45">
        <v>1</v>
      </c>
      <c r="N1063" s="45">
        <f t="shared" si="290"/>
        <v>5.5890900961323497</v>
      </c>
      <c r="O1063" s="18">
        <f t="shared" si="291"/>
        <v>2.2486268831983652E-2</v>
      </c>
      <c r="P1063" s="37">
        <f t="shared" si="292"/>
        <v>0</v>
      </c>
      <c r="Q1063" s="37">
        <f t="shared" si="293"/>
        <v>0</v>
      </c>
      <c r="R1063" s="37">
        <f t="shared" si="294"/>
        <v>-100</v>
      </c>
    </row>
    <row r="1064" spans="1:18" x14ac:dyDescent="0.25">
      <c r="A1064" s="1" t="s">
        <v>184</v>
      </c>
      <c r="B1064" s="1" t="s">
        <v>3136</v>
      </c>
      <c r="C1064" s="36">
        <v>17825</v>
      </c>
      <c r="D1064" s="43"/>
      <c r="E1064" s="43"/>
      <c r="F1064" s="6"/>
      <c r="G1064" s="44">
        <v>1</v>
      </c>
      <c r="H1064" s="44">
        <f t="shared" si="297"/>
        <v>5.6100981767180924</v>
      </c>
      <c r="I1064" s="14">
        <f t="shared" si="298"/>
        <v>0.11723117826624758</v>
      </c>
      <c r="J1064" s="49"/>
      <c r="K1064" s="49"/>
      <c r="L1064" s="50"/>
      <c r="M1064" s="45">
        <v>1</v>
      </c>
      <c r="N1064" s="45">
        <f t="shared" si="290"/>
        <v>5.6100981767180924</v>
      </c>
      <c r="O1064" s="18">
        <f t="shared" si="291"/>
        <v>2.2570789449753239E-2</v>
      </c>
      <c r="P1064" s="37">
        <f t="shared" si="292"/>
        <v>0</v>
      </c>
      <c r="Q1064" s="37">
        <f t="shared" si="293"/>
        <v>0</v>
      </c>
      <c r="R1064" s="37">
        <f t="shared" si="294"/>
        <v>-100</v>
      </c>
    </row>
    <row r="1065" spans="1:18" x14ac:dyDescent="0.25">
      <c r="A1065" s="1" t="s">
        <v>1521</v>
      </c>
      <c r="B1065" s="1" t="s">
        <v>3202</v>
      </c>
      <c r="C1065" s="36">
        <v>17813</v>
      </c>
      <c r="D1065" s="43">
        <v>3</v>
      </c>
      <c r="E1065" s="43">
        <f>((D1065/($C1065/100000)))</f>
        <v>16.84163251557851</v>
      </c>
      <c r="F1065" s="6">
        <f>((D1065/$C1065)/(D$1999/$C$1999))</f>
        <v>0.58316553382585712</v>
      </c>
      <c r="G1065" s="44">
        <v>17</v>
      </c>
      <c r="H1065" s="44">
        <f t="shared" si="297"/>
        <v>95.435917588278215</v>
      </c>
      <c r="I1065" s="14">
        <f t="shared" si="298"/>
        <v>1.9942725983343441</v>
      </c>
      <c r="J1065" s="49">
        <v>62</v>
      </c>
      <c r="K1065" s="49">
        <f t="shared" ref="K1065:K1089" si="299">((J1065/($C1065/100000)))</f>
        <v>348.06040532195584</v>
      </c>
      <c r="L1065" s="50">
        <f t="shared" ref="L1065:L1089" si="300">((J1065/$C1065)/($J$1999/$C$1999))</f>
        <v>2.0257150146273832</v>
      </c>
      <c r="M1065" s="45">
        <v>82</v>
      </c>
      <c r="N1065" s="45">
        <f t="shared" si="290"/>
        <v>460.33795542581259</v>
      </c>
      <c r="O1065" s="18">
        <f t="shared" si="291"/>
        <v>1.8520515578078829</v>
      </c>
      <c r="P1065" s="37">
        <f t="shared" si="292"/>
        <v>3.6585365853658534</v>
      </c>
      <c r="Q1065" s="37">
        <f t="shared" si="293"/>
        <v>0.31487543171643717</v>
      </c>
      <c r="R1065" s="37">
        <f t="shared" si="294"/>
        <v>-68.512456828356278</v>
      </c>
    </row>
    <row r="1066" spans="1:18" x14ac:dyDescent="0.25">
      <c r="A1066" s="1" t="s">
        <v>1676</v>
      </c>
      <c r="B1066" s="1" t="s">
        <v>3189</v>
      </c>
      <c r="C1066" s="36">
        <v>17803</v>
      </c>
      <c r="D1066" s="43">
        <v>2</v>
      </c>
      <c r="E1066" s="43">
        <f>((D1066/($C1066/100000)))</f>
        <v>11.234061674998596</v>
      </c>
      <c r="F1066" s="6">
        <f>((D1066/$C1066)/(D$1999/$C$1999))</f>
        <v>0.38899539980302922</v>
      </c>
      <c r="G1066" s="44">
        <v>2</v>
      </c>
      <c r="H1066" s="44">
        <f t="shared" si="297"/>
        <v>11.234061674998596</v>
      </c>
      <c r="I1066" s="14">
        <f t="shared" si="298"/>
        <v>0.23475209263560784</v>
      </c>
      <c r="J1066" s="49">
        <v>2</v>
      </c>
      <c r="K1066" s="49">
        <f t="shared" si="299"/>
        <v>11.234061674998596</v>
      </c>
      <c r="L1066" s="50">
        <f t="shared" si="300"/>
        <v>6.538235048380317E-2</v>
      </c>
      <c r="M1066" s="45">
        <v>6</v>
      </c>
      <c r="N1066" s="45">
        <f t="shared" si="290"/>
        <v>33.702185024995785</v>
      </c>
      <c r="O1066" s="18">
        <f t="shared" si="291"/>
        <v>0.13559208738140249</v>
      </c>
      <c r="P1066" s="37">
        <f t="shared" si="292"/>
        <v>33.333333333333329</v>
      </c>
      <c r="Q1066" s="37">
        <f t="shared" si="293"/>
        <v>2.8688650445275381</v>
      </c>
      <c r="R1066" s="37">
        <f t="shared" si="294"/>
        <v>186.8865044527538</v>
      </c>
    </row>
    <row r="1067" spans="1:18" x14ac:dyDescent="0.25">
      <c r="A1067" s="1" t="s">
        <v>872</v>
      </c>
      <c r="B1067" s="1" t="s">
        <v>3222</v>
      </c>
      <c r="C1067" s="36">
        <v>17800</v>
      </c>
      <c r="D1067" s="43"/>
      <c r="E1067" s="43"/>
      <c r="F1067" s="6"/>
      <c r="G1067" s="44">
        <v>2</v>
      </c>
      <c r="H1067" s="44">
        <f t="shared" si="297"/>
        <v>11.235955056179776</v>
      </c>
      <c r="I1067" s="14">
        <f t="shared" si="298"/>
        <v>0.23479165759504081</v>
      </c>
      <c r="J1067" s="49">
        <v>12</v>
      </c>
      <c r="K1067" s="49">
        <f t="shared" si="299"/>
        <v>67.415730337078656</v>
      </c>
      <c r="L1067" s="50">
        <f t="shared" si="300"/>
        <v>0.39236021988645425</v>
      </c>
      <c r="M1067" s="45">
        <v>14</v>
      </c>
      <c r="N1067" s="45">
        <f t="shared" si="290"/>
        <v>78.651685393258433</v>
      </c>
      <c r="O1067" s="18">
        <f t="shared" si="291"/>
        <v>0.31643485995426518</v>
      </c>
      <c r="P1067" s="37">
        <f t="shared" si="292"/>
        <v>0</v>
      </c>
      <c r="Q1067" s="37">
        <f t="shared" si="293"/>
        <v>0</v>
      </c>
      <c r="R1067" s="37">
        <f t="shared" si="294"/>
        <v>-100</v>
      </c>
    </row>
    <row r="1068" spans="1:18" x14ac:dyDescent="0.25">
      <c r="A1068" s="1" t="s">
        <v>765</v>
      </c>
      <c r="B1068" s="1" t="s">
        <v>3154</v>
      </c>
      <c r="C1068" s="36">
        <v>17752</v>
      </c>
      <c r="D1068" s="43"/>
      <c r="E1068" s="43"/>
      <c r="F1068" s="6"/>
      <c r="G1068" s="44">
        <v>2</v>
      </c>
      <c r="H1068" s="44">
        <f t="shared" si="297"/>
        <v>11.266336187471833</v>
      </c>
      <c r="I1068" s="14">
        <f t="shared" si="298"/>
        <v>0.23542651561467587</v>
      </c>
      <c r="J1068" s="49">
        <v>4</v>
      </c>
      <c r="K1068" s="49">
        <f t="shared" si="299"/>
        <v>22.532672374943665</v>
      </c>
      <c r="L1068" s="50">
        <f t="shared" si="300"/>
        <v>0.13114037693365793</v>
      </c>
      <c r="M1068" s="45">
        <v>6</v>
      </c>
      <c r="N1068" s="45">
        <f t="shared" si="290"/>
        <v>33.799008562415501</v>
      </c>
      <c r="O1068" s="18">
        <f t="shared" si="291"/>
        <v>0.13598163202180649</v>
      </c>
      <c r="P1068" s="37">
        <f t="shared" si="292"/>
        <v>0</v>
      </c>
      <c r="Q1068" s="37">
        <f t="shared" si="293"/>
        <v>0</v>
      </c>
      <c r="R1068" s="37">
        <f t="shared" si="294"/>
        <v>-100</v>
      </c>
    </row>
    <row r="1069" spans="1:18" x14ac:dyDescent="0.25">
      <c r="A1069" s="1" t="s">
        <v>543</v>
      </c>
      <c r="B1069" s="1" t="s">
        <v>3172</v>
      </c>
      <c r="C1069" s="36">
        <v>17722</v>
      </c>
      <c r="D1069" s="43"/>
      <c r="E1069" s="43"/>
      <c r="F1069" s="6"/>
      <c r="G1069" s="44">
        <v>2</v>
      </c>
      <c r="H1069" s="44">
        <f t="shared" si="297"/>
        <v>11.285407967498026</v>
      </c>
      <c r="I1069" s="14">
        <f t="shared" si="298"/>
        <v>0.23582504825593759</v>
      </c>
      <c r="J1069" s="49">
        <v>2</v>
      </c>
      <c r="K1069" s="49">
        <f t="shared" si="299"/>
        <v>11.285407967498026</v>
      </c>
      <c r="L1069" s="50">
        <f t="shared" si="300"/>
        <v>6.5681186415932041E-2</v>
      </c>
      <c r="M1069" s="45">
        <v>4</v>
      </c>
      <c r="N1069" s="45">
        <f t="shared" si="290"/>
        <v>22.570815934996052</v>
      </c>
      <c r="O1069" s="18">
        <f t="shared" si="291"/>
        <v>9.080788216721622E-2</v>
      </c>
      <c r="P1069" s="37">
        <f t="shared" si="292"/>
        <v>0</v>
      </c>
      <c r="Q1069" s="37">
        <f t="shared" si="293"/>
        <v>0</v>
      </c>
      <c r="R1069" s="37">
        <f t="shared" si="294"/>
        <v>-100</v>
      </c>
    </row>
    <row r="1070" spans="1:18" x14ac:dyDescent="0.25">
      <c r="A1070" s="1" t="s">
        <v>462</v>
      </c>
      <c r="B1070" s="1" t="s">
        <v>3311</v>
      </c>
      <c r="C1070" s="36">
        <v>17698</v>
      </c>
      <c r="D1070" s="43">
        <v>15</v>
      </c>
      <c r="E1070" s="43">
        <f>((D1070/($C1070/100000)))</f>
        <v>84.755339586393944</v>
      </c>
      <c r="F1070" s="6">
        <f>((D1070/$C1070)/(D$1999/$C$1999))</f>
        <v>2.9347744530568405</v>
      </c>
      <c r="G1070" s="44">
        <v>17</v>
      </c>
      <c r="H1070" s="44">
        <f t="shared" si="297"/>
        <v>96.056051531246467</v>
      </c>
      <c r="I1070" s="14">
        <f t="shared" si="298"/>
        <v>2.007231200933985</v>
      </c>
      <c r="J1070" s="49">
        <v>61</v>
      </c>
      <c r="K1070" s="49">
        <f t="shared" si="299"/>
        <v>344.67171431800205</v>
      </c>
      <c r="L1070" s="50">
        <f t="shared" si="300"/>
        <v>2.0059927993403779</v>
      </c>
      <c r="M1070" s="45">
        <v>93</v>
      </c>
      <c r="N1070" s="45">
        <f t="shared" si="290"/>
        <v>525.48310543564241</v>
      </c>
      <c r="O1070" s="18">
        <f t="shared" si="291"/>
        <v>2.1141463408629328</v>
      </c>
      <c r="P1070" s="37">
        <f t="shared" si="292"/>
        <v>16.129032258064516</v>
      </c>
      <c r="Q1070" s="37">
        <f t="shared" si="293"/>
        <v>1.3881605054165509</v>
      </c>
      <c r="R1070" s="37">
        <f t="shared" si="294"/>
        <v>38.816050541655088</v>
      </c>
    </row>
    <row r="1071" spans="1:18" x14ac:dyDescent="0.25">
      <c r="A1071" s="1" t="s">
        <v>1963</v>
      </c>
      <c r="B1071" s="1" t="s">
        <v>3217</v>
      </c>
      <c r="C1071" s="36">
        <v>17636</v>
      </c>
      <c r="D1071" s="43"/>
      <c r="E1071" s="43"/>
      <c r="F1071" s="6"/>
      <c r="G1071" s="44">
        <v>3</v>
      </c>
      <c r="H1071" s="44">
        <f t="shared" si="297"/>
        <v>17.010660013608529</v>
      </c>
      <c r="I1071" s="14">
        <f t="shared" si="298"/>
        <v>0.35546253446289344</v>
      </c>
      <c r="J1071" s="49">
        <v>2</v>
      </c>
      <c r="K1071" s="49">
        <f t="shared" si="299"/>
        <v>11.340440009072353</v>
      </c>
      <c r="L1071" s="50">
        <f t="shared" si="300"/>
        <v>6.6001473444270112E-2</v>
      </c>
      <c r="M1071" s="45">
        <v>5</v>
      </c>
      <c r="N1071" s="45">
        <f t="shared" si="290"/>
        <v>28.351100022680882</v>
      </c>
      <c r="O1071" s="18">
        <f t="shared" si="291"/>
        <v>0.11406337092930696</v>
      </c>
      <c r="P1071" s="37">
        <f t="shared" si="292"/>
        <v>0</v>
      </c>
      <c r="Q1071" s="37">
        <f t="shared" si="293"/>
        <v>0</v>
      </c>
      <c r="R1071" s="37">
        <f t="shared" si="294"/>
        <v>-100</v>
      </c>
    </row>
    <row r="1072" spans="1:18" x14ac:dyDescent="0.25">
      <c r="A1072" s="1" t="s">
        <v>446</v>
      </c>
      <c r="B1072" s="1" t="s">
        <v>3170</v>
      </c>
      <c r="C1072" s="36">
        <v>17607</v>
      </c>
      <c r="D1072" s="43">
        <v>1</v>
      </c>
      <c r="E1072" s="43">
        <f>((D1072/($C1072/100000)))</f>
        <v>5.6795592662009424</v>
      </c>
      <c r="F1072" s="6">
        <f>((D1072/$C1072)/(D$1999/$C$1999))</f>
        <v>0.19666283588042621</v>
      </c>
      <c r="G1072" s="44"/>
      <c r="H1072" s="44"/>
      <c r="I1072" s="14"/>
      <c r="J1072" s="49">
        <v>1</v>
      </c>
      <c r="K1072" s="49">
        <f t="shared" si="299"/>
        <v>5.6795592662009424</v>
      </c>
      <c r="L1072" s="50">
        <f t="shared" si="300"/>
        <v>3.3055091317747136E-2</v>
      </c>
      <c r="M1072" s="45">
        <v>2</v>
      </c>
      <c r="N1072" s="45">
        <f t="shared" si="290"/>
        <v>11.359118532401885</v>
      </c>
      <c r="O1072" s="18">
        <f t="shared" si="291"/>
        <v>4.5700496614057076E-2</v>
      </c>
      <c r="P1072" s="37">
        <f t="shared" si="292"/>
        <v>50</v>
      </c>
      <c r="Q1072" s="37">
        <f t="shared" si="293"/>
        <v>4.3032975667913078</v>
      </c>
      <c r="R1072" s="37">
        <f t="shared" si="294"/>
        <v>330.32975667913081</v>
      </c>
    </row>
    <row r="1073" spans="1:18" x14ac:dyDescent="0.25">
      <c r="A1073" s="1" t="s">
        <v>741</v>
      </c>
      <c r="B1073" s="1" t="s">
        <v>3181</v>
      </c>
      <c r="C1073" s="36">
        <v>17595</v>
      </c>
      <c r="D1073" s="43"/>
      <c r="E1073" s="43"/>
      <c r="F1073" s="6"/>
      <c r="G1073" s="44"/>
      <c r="H1073" s="44"/>
      <c r="I1073" s="14"/>
      <c r="J1073" s="49">
        <v>2</v>
      </c>
      <c r="K1073" s="49">
        <f t="shared" si="299"/>
        <v>11.366865586814436</v>
      </c>
      <c r="L1073" s="50">
        <f t="shared" si="300"/>
        <v>6.6155270569090527E-2</v>
      </c>
      <c r="M1073" s="45">
        <v>2</v>
      </c>
      <c r="N1073" s="45">
        <f t="shared" si="290"/>
        <v>11.366865586814436</v>
      </c>
      <c r="O1073" s="18">
        <f t="shared" si="291"/>
        <v>4.5731664898192838E-2</v>
      </c>
      <c r="P1073" s="37">
        <f t="shared" si="292"/>
        <v>0</v>
      </c>
      <c r="Q1073" s="37">
        <f t="shared" si="293"/>
        <v>0</v>
      </c>
      <c r="R1073" s="37">
        <f t="shared" si="294"/>
        <v>-100</v>
      </c>
    </row>
    <row r="1074" spans="1:18" x14ac:dyDescent="0.25">
      <c r="A1074" s="1" t="s">
        <v>1733</v>
      </c>
      <c r="B1074" s="1" t="s">
        <v>2424</v>
      </c>
      <c r="C1074" s="36">
        <v>17572</v>
      </c>
      <c r="D1074" s="43">
        <v>2</v>
      </c>
      <c r="E1074" s="43">
        <f>((D1074/($C1074/100000)))</f>
        <v>11.381743683132257</v>
      </c>
      <c r="F1074" s="6">
        <f>((D1074/$C1074)/(D$1999/$C$1999))</f>
        <v>0.39410909985734854</v>
      </c>
      <c r="G1074" s="44">
        <v>4</v>
      </c>
      <c r="H1074" s="44">
        <f>((G1074/($C1074/100000)))</f>
        <v>22.763487366264513</v>
      </c>
      <c r="I1074" s="14">
        <f>((G1074/$C1074)/($G$1999/$C$1999))</f>
        <v>0.47567624689184229</v>
      </c>
      <c r="J1074" s="49">
        <v>5</v>
      </c>
      <c r="K1074" s="49">
        <f t="shared" si="299"/>
        <v>28.454359207830642</v>
      </c>
      <c r="L1074" s="50">
        <f t="shared" si="300"/>
        <v>0.16560465309343669</v>
      </c>
      <c r="M1074" s="45">
        <v>11</v>
      </c>
      <c r="N1074" s="45">
        <f t="shared" si="290"/>
        <v>62.599590257227412</v>
      </c>
      <c r="O1074" s="18">
        <f t="shared" si="291"/>
        <v>0.25185337704076749</v>
      </c>
      <c r="P1074" s="37">
        <f t="shared" si="292"/>
        <v>18.181818181818183</v>
      </c>
      <c r="Q1074" s="37">
        <f t="shared" si="293"/>
        <v>1.5648354788332031</v>
      </c>
      <c r="R1074" s="37">
        <f t="shared" si="294"/>
        <v>56.483547883320306</v>
      </c>
    </row>
    <row r="1075" spans="1:18" x14ac:dyDescent="0.25">
      <c r="A1075" s="1" t="s">
        <v>1797</v>
      </c>
      <c r="B1075" s="1" t="s">
        <v>3187</v>
      </c>
      <c r="C1075" s="36">
        <v>17551</v>
      </c>
      <c r="D1075" s="43">
        <v>4</v>
      </c>
      <c r="E1075" s="43">
        <f>((D1075/($C1075/100000)))</f>
        <v>22.790724175260667</v>
      </c>
      <c r="F1075" s="6">
        <f>((D1075/$C1075)/(D$1999/$C$1999))</f>
        <v>0.78916131305262704</v>
      </c>
      <c r="G1075" s="44">
        <v>6</v>
      </c>
      <c r="H1075" s="44">
        <f>((G1075/($C1075/100000)))</f>
        <v>34.186086262891003</v>
      </c>
      <c r="I1075" s="14">
        <f>((G1075/$C1075)/($G$1999/$C$1999))</f>
        <v>0.71436809957125957</v>
      </c>
      <c r="J1075" s="49">
        <v>4</v>
      </c>
      <c r="K1075" s="49">
        <f t="shared" si="299"/>
        <v>22.790724175260667</v>
      </c>
      <c r="L1075" s="50">
        <f t="shared" si="300"/>
        <v>0.13264224097352262</v>
      </c>
      <c r="M1075" s="45">
        <v>14</v>
      </c>
      <c r="N1075" s="45">
        <f t="shared" si="290"/>
        <v>79.767534613412337</v>
      </c>
      <c r="O1075" s="18">
        <f t="shared" si="291"/>
        <v>0.32092419276314288</v>
      </c>
      <c r="P1075" s="37">
        <f t="shared" si="292"/>
        <v>28.571428571428569</v>
      </c>
      <c r="Q1075" s="37">
        <f t="shared" si="293"/>
        <v>2.4590271810236044</v>
      </c>
      <c r="R1075" s="37">
        <f t="shared" si="294"/>
        <v>145.90271810236044</v>
      </c>
    </row>
    <row r="1076" spans="1:18" x14ac:dyDescent="0.25">
      <c r="A1076" s="1" t="s">
        <v>1744</v>
      </c>
      <c r="B1076" s="1" t="s">
        <v>3147</v>
      </c>
      <c r="C1076" s="36">
        <v>17526</v>
      </c>
      <c r="D1076" s="43">
        <v>1</v>
      </c>
      <c r="E1076" s="43">
        <f>((D1076/($C1076/100000)))</f>
        <v>5.7058085130663017</v>
      </c>
      <c r="F1076" s="6">
        <f>((D1076/$C1076)/(D$1999/$C$1999))</f>
        <v>0.19757175347179415</v>
      </c>
      <c r="G1076" s="44"/>
      <c r="H1076" s="44"/>
      <c r="I1076" s="14"/>
      <c r="J1076" s="49">
        <v>1</v>
      </c>
      <c r="K1076" s="49">
        <f t="shared" si="299"/>
        <v>5.7058085130663017</v>
      </c>
      <c r="L1076" s="50">
        <f t="shared" si="300"/>
        <v>3.3207862195114332E-2</v>
      </c>
      <c r="M1076" s="45">
        <v>2</v>
      </c>
      <c r="N1076" s="45">
        <f t="shared" si="290"/>
        <v>11.411617026132603</v>
      </c>
      <c r="O1076" s="18">
        <f t="shared" si="291"/>
        <v>4.5911710822988866E-2</v>
      </c>
      <c r="P1076" s="37">
        <f t="shared" si="292"/>
        <v>50</v>
      </c>
      <c r="Q1076" s="37">
        <f t="shared" si="293"/>
        <v>4.3032975667913078</v>
      </c>
      <c r="R1076" s="37">
        <f t="shared" si="294"/>
        <v>330.32975667913081</v>
      </c>
    </row>
    <row r="1077" spans="1:18" x14ac:dyDescent="0.25">
      <c r="A1077" s="1" t="s">
        <v>732</v>
      </c>
      <c r="B1077" s="1" t="s">
        <v>3195</v>
      </c>
      <c r="C1077" s="36">
        <v>17519</v>
      </c>
      <c r="D1077" s="43">
        <v>1</v>
      </c>
      <c r="E1077" s="43">
        <f>((D1077/($C1077/100000)))</f>
        <v>5.7080883612078308</v>
      </c>
      <c r="F1077" s="6">
        <f>((D1077/$C1077)/(D$1999/$C$1999))</f>
        <v>0.19765069646364886</v>
      </c>
      <c r="G1077" s="44"/>
      <c r="H1077" s="44"/>
      <c r="I1077" s="14"/>
      <c r="J1077" s="49">
        <v>5</v>
      </c>
      <c r="K1077" s="49">
        <f t="shared" si="299"/>
        <v>28.540441806039155</v>
      </c>
      <c r="L1077" s="50">
        <f t="shared" si="300"/>
        <v>0.16610565466966548</v>
      </c>
      <c r="M1077" s="45">
        <v>6</v>
      </c>
      <c r="N1077" s="45">
        <f t="shared" si="290"/>
        <v>34.248530167246983</v>
      </c>
      <c r="O1077" s="18">
        <f t="shared" si="291"/>
        <v>0.13779016677042691</v>
      </c>
      <c r="P1077" s="37">
        <f t="shared" si="292"/>
        <v>16.666666666666664</v>
      </c>
      <c r="Q1077" s="37">
        <f t="shared" si="293"/>
        <v>1.434432522263769</v>
      </c>
      <c r="R1077" s="37">
        <f t="shared" si="294"/>
        <v>43.443252226376906</v>
      </c>
    </row>
    <row r="1078" spans="1:18" x14ac:dyDescent="0.25">
      <c r="A1078" s="1" t="s">
        <v>1693</v>
      </c>
      <c r="B1078" s="1" t="s">
        <v>3221</v>
      </c>
      <c r="C1078" s="36">
        <v>17506</v>
      </c>
      <c r="D1078" s="43"/>
      <c r="E1078" s="43"/>
      <c r="F1078" s="6"/>
      <c r="G1078" s="44">
        <v>2</v>
      </c>
      <c r="H1078" s="44">
        <f>((G1078/($C1078/100000)))</f>
        <v>11.424654404204274</v>
      </c>
      <c r="I1078" s="14">
        <f>((G1078/$C1078)/($G$1999/$C$1999))</f>
        <v>0.23873480550621079</v>
      </c>
      <c r="J1078" s="49">
        <v>1</v>
      </c>
      <c r="K1078" s="49">
        <f t="shared" si="299"/>
        <v>5.712327202102137</v>
      </c>
      <c r="L1078" s="50">
        <f t="shared" si="300"/>
        <v>3.3245801030022497E-2</v>
      </c>
      <c r="M1078" s="45">
        <v>3</v>
      </c>
      <c r="N1078" s="45">
        <f t="shared" si="290"/>
        <v>17.13698160630641</v>
      </c>
      <c r="O1078" s="18">
        <f t="shared" si="291"/>
        <v>6.8946245048872062E-2</v>
      </c>
      <c r="P1078" s="37">
        <f t="shared" si="292"/>
        <v>0</v>
      </c>
      <c r="Q1078" s="37">
        <f t="shared" si="293"/>
        <v>0</v>
      </c>
      <c r="R1078" s="37">
        <f t="shared" si="294"/>
        <v>-100</v>
      </c>
    </row>
    <row r="1079" spans="1:18" x14ac:dyDescent="0.25">
      <c r="A1079" s="1" t="s">
        <v>1703</v>
      </c>
      <c r="B1079" s="1" t="s">
        <v>3232</v>
      </c>
      <c r="C1079" s="36">
        <v>17492</v>
      </c>
      <c r="D1079" s="43">
        <v>1</v>
      </c>
      <c r="E1079" s="43">
        <f>((D1079/($C1079/100000)))</f>
        <v>5.7168991538989253</v>
      </c>
      <c r="F1079" s="6">
        <f>((D1079/$C1079)/(D$1999/$C$1999))</f>
        <v>0.19795578272048162</v>
      </c>
      <c r="G1079" s="44"/>
      <c r="H1079" s="44"/>
      <c r="I1079" s="14"/>
      <c r="J1079" s="49">
        <v>2</v>
      </c>
      <c r="K1079" s="49">
        <f t="shared" si="299"/>
        <v>11.433798307797851</v>
      </c>
      <c r="L1079" s="50">
        <f t="shared" si="300"/>
        <v>6.6544819669743183E-2</v>
      </c>
      <c r="M1079" s="45">
        <v>3</v>
      </c>
      <c r="N1079" s="45">
        <f t="shared" si="290"/>
        <v>17.150697461696776</v>
      </c>
      <c r="O1079" s="18">
        <f t="shared" si="291"/>
        <v>6.9001427271069879E-2</v>
      </c>
      <c r="P1079" s="37">
        <f t="shared" si="292"/>
        <v>33.333333333333329</v>
      </c>
      <c r="Q1079" s="37">
        <f t="shared" si="293"/>
        <v>2.8688650445275381</v>
      </c>
      <c r="R1079" s="37">
        <f t="shared" si="294"/>
        <v>186.8865044527538</v>
      </c>
    </row>
    <row r="1080" spans="1:18" x14ac:dyDescent="0.25">
      <c r="A1080" s="1" t="s">
        <v>801</v>
      </c>
      <c r="B1080" s="1" t="s">
        <v>3165</v>
      </c>
      <c r="C1080" s="36">
        <v>17460</v>
      </c>
      <c r="D1080" s="43">
        <v>2</v>
      </c>
      <c r="E1080" s="43">
        <f>((D1080/($C1080/100000)))</f>
        <v>11.45475372279496</v>
      </c>
      <c r="F1080" s="6">
        <f>((D1080/$C1080)/(D$1999/$C$1999))</f>
        <v>0.39663717655746444</v>
      </c>
      <c r="G1080" s="44"/>
      <c r="H1080" s="44"/>
      <c r="I1080" s="14"/>
      <c r="J1080" s="49">
        <v>1</v>
      </c>
      <c r="K1080" s="49">
        <f t="shared" si="299"/>
        <v>5.72737686139748</v>
      </c>
      <c r="L1080" s="50">
        <f t="shared" si="300"/>
        <v>3.3333390196539164E-2</v>
      </c>
      <c r="M1080" s="45">
        <v>3</v>
      </c>
      <c r="N1080" s="45">
        <f t="shared" si="290"/>
        <v>17.182130584192439</v>
      </c>
      <c r="O1080" s="18">
        <f t="shared" si="291"/>
        <v>6.9127890368015726E-2</v>
      </c>
      <c r="P1080" s="37">
        <f t="shared" si="292"/>
        <v>66.666666666666657</v>
      </c>
      <c r="Q1080" s="37">
        <f t="shared" si="293"/>
        <v>5.7377300890550762</v>
      </c>
      <c r="R1080" s="37">
        <f t="shared" si="294"/>
        <v>473.7730089055076</v>
      </c>
    </row>
    <row r="1081" spans="1:18" x14ac:dyDescent="0.25">
      <c r="A1081" s="1" t="s">
        <v>1837</v>
      </c>
      <c r="B1081" s="1" t="s">
        <v>3228</v>
      </c>
      <c r="C1081" s="36">
        <v>17390</v>
      </c>
      <c r="D1081" s="43">
        <v>17</v>
      </c>
      <c r="E1081" s="43">
        <f>((D1081/($C1081/100000)))</f>
        <v>97.757331799884994</v>
      </c>
      <c r="F1081" s="6">
        <f>((D1081/$C1081)/(D$1999/$C$1999))</f>
        <v>3.3849869679639619</v>
      </c>
      <c r="G1081" s="44">
        <v>11</v>
      </c>
      <c r="H1081" s="44">
        <f t="shared" ref="H1081:H1110" si="301">((G1081/($C1081/100000)))</f>
        <v>63.254744105807937</v>
      </c>
      <c r="I1081" s="14">
        <f t="shared" ref="I1081:I1110" si="302">((G1081/$C1081)/($G$1999/$C$1999))</f>
        <v>1.3218000735223976</v>
      </c>
      <c r="J1081" s="49">
        <v>25</v>
      </c>
      <c r="K1081" s="49">
        <f t="shared" si="299"/>
        <v>143.7607820586544</v>
      </c>
      <c r="L1081" s="50">
        <f t="shared" si="300"/>
        <v>0.83668917888380379</v>
      </c>
      <c r="M1081" s="45">
        <v>53</v>
      </c>
      <c r="N1081" s="45">
        <f t="shared" si="290"/>
        <v>304.77285796434734</v>
      </c>
      <c r="O1081" s="18">
        <f t="shared" si="291"/>
        <v>1.2261753342678625</v>
      </c>
      <c r="P1081" s="37">
        <f t="shared" si="292"/>
        <v>32.075471698113205</v>
      </c>
      <c r="Q1081" s="37">
        <f t="shared" si="293"/>
        <v>2.7606059862434802</v>
      </c>
      <c r="R1081" s="37">
        <f t="shared" si="294"/>
        <v>176.06059862434802</v>
      </c>
    </row>
    <row r="1082" spans="1:18" x14ac:dyDescent="0.25">
      <c r="A1082" s="1" t="s">
        <v>445</v>
      </c>
      <c r="B1082" s="1" t="s">
        <v>3246</v>
      </c>
      <c r="C1082" s="36">
        <v>17377</v>
      </c>
      <c r="D1082" s="43">
        <v>6</v>
      </c>
      <c r="E1082" s="43">
        <f>((D1082/($C1082/100000)))</f>
        <v>34.528399608678136</v>
      </c>
      <c r="F1082" s="6">
        <f>((D1082/$C1082)/(D$1999/$C$1999))</f>
        <v>1.1955950571491043</v>
      </c>
      <c r="G1082" s="44">
        <v>4</v>
      </c>
      <c r="H1082" s="44">
        <f t="shared" si="301"/>
        <v>23.018933072452089</v>
      </c>
      <c r="I1082" s="14">
        <f t="shared" si="302"/>
        <v>0.48101415724137958</v>
      </c>
      <c r="J1082" s="49">
        <v>13</v>
      </c>
      <c r="K1082" s="49">
        <f t="shared" si="299"/>
        <v>74.8115324854693</v>
      </c>
      <c r="L1082" s="50">
        <f t="shared" si="300"/>
        <v>0.43540386181794671</v>
      </c>
      <c r="M1082" s="45">
        <v>23</v>
      </c>
      <c r="N1082" s="45">
        <f t="shared" si="290"/>
        <v>132.35886516659951</v>
      </c>
      <c r="O1082" s="18">
        <f t="shared" si="291"/>
        <v>0.532511906811451</v>
      </c>
      <c r="P1082" s="37">
        <f t="shared" si="292"/>
        <v>26.086956521739129</v>
      </c>
      <c r="Q1082" s="37">
        <f t="shared" si="293"/>
        <v>2.2451987304998129</v>
      </c>
      <c r="R1082" s="37">
        <f t="shared" si="294"/>
        <v>124.51987304998129</v>
      </c>
    </row>
    <row r="1083" spans="1:18" x14ac:dyDescent="0.25">
      <c r="A1083" s="1" t="s">
        <v>567</v>
      </c>
      <c r="B1083" s="1" t="s">
        <v>3230</v>
      </c>
      <c r="C1083" s="36">
        <v>17376</v>
      </c>
      <c r="D1083" s="43"/>
      <c r="E1083" s="43"/>
      <c r="F1083" s="6"/>
      <c r="G1083" s="44">
        <v>3</v>
      </c>
      <c r="H1083" s="44">
        <f t="shared" si="301"/>
        <v>17.265193370165747</v>
      </c>
      <c r="I1083" s="14">
        <f t="shared" si="302"/>
        <v>0.36078137993713105</v>
      </c>
      <c r="J1083" s="49">
        <v>5</v>
      </c>
      <c r="K1083" s="49">
        <f t="shared" si="299"/>
        <v>28.775322283609576</v>
      </c>
      <c r="L1083" s="50">
        <f t="shared" si="300"/>
        <v>0.16747266138109285</v>
      </c>
      <c r="M1083" s="45">
        <v>8</v>
      </c>
      <c r="N1083" s="45">
        <f t="shared" si="290"/>
        <v>46.040515653775323</v>
      </c>
      <c r="O1083" s="18">
        <f t="shared" si="291"/>
        <v>0.18523219242258354</v>
      </c>
      <c r="P1083" s="37">
        <f t="shared" si="292"/>
        <v>0</v>
      </c>
      <c r="Q1083" s="37">
        <f t="shared" si="293"/>
        <v>0</v>
      </c>
      <c r="R1083" s="37">
        <f t="shared" si="294"/>
        <v>-100</v>
      </c>
    </row>
    <row r="1084" spans="1:18" x14ac:dyDescent="0.25">
      <c r="A1084" s="1" t="s">
        <v>1865</v>
      </c>
      <c r="B1084" s="1" t="s">
        <v>3218</v>
      </c>
      <c r="C1084" s="36">
        <v>17300</v>
      </c>
      <c r="D1084" s="43">
        <v>3</v>
      </c>
      <c r="E1084" s="43">
        <f>((D1084/($C1084/100000)))</f>
        <v>17.341040462427745</v>
      </c>
      <c r="F1084" s="6">
        <f>((D1084/$C1084)/(D$1999/$C$1999))</f>
        <v>0.60045824589826546</v>
      </c>
      <c r="G1084" s="44">
        <v>11</v>
      </c>
      <c r="H1084" s="44">
        <f t="shared" si="301"/>
        <v>63.583815028901739</v>
      </c>
      <c r="I1084" s="14">
        <f t="shared" si="302"/>
        <v>1.3286764900898551</v>
      </c>
      <c r="J1084" s="49">
        <v>9</v>
      </c>
      <c r="K1084" s="49">
        <f t="shared" si="299"/>
        <v>52.02312138728324</v>
      </c>
      <c r="L1084" s="50">
        <f t="shared" si="300"/>
        <v>0.30277508297596323</v>
      </c>
      <c r="M1084" s="45">
        <v>23</v>
      </c>
      <c r="N1084" s="45">
        <f t="shared" si="290"/>
        <v>132.94797687861274</v>
      </c>
      <c r="O1084" s="18">
        <f t="shared" si="291"/>
        <v>0.5348820465122881</v>
      </c>
      <c r="P1084" s="37">
        <f t="shared" si="292"/>
        <v>13.043478260869565</v>
      </c>
      <c r="Q1084" s="37">
        <f t="shared" si="293"/>
        <v>1.1225993652499064</v>
      </c>
      <c r="R1084" s="37">
        <f t="shared" si="294"/>
        <v>12.259936524990644</v>
      </c>
    </row>
    <row r="1085" spans="1:18" x14ac:dyDescent="0.25">
      <c r="A1085" s="1" t="s">
        <v>1755</v>
      </c>
      <c r="B1085" s="1" t="s">
        <v>3249</v>
      </c>
      <c r="C1085" s="36">
        <v>17291</v>
      </c>
      <c r="D1085" s="43"/>
      <c r="E1085" s="43"/>
      <c r="F1085" s="6"/>
      <c r="G1085" s="44">
        <v>4</v>
      </c>
      <c r="H1085" s="44">
        <f t="shared" si="301"/>
        <v>23.133422011451042</v>
      </c>
      <c r="I1085" s="14">
        <f t="shared" si="302"/>
        <v>0.48340657049236324</v>
      </c>
      <c r="J1085" s="49">
        <v>5</v>
      </c>
      <c r="K1085" s="49">
        <f t="shared" si="299"/>
        <v>28.916777514313804</v>
      </c>
      <c r="L1085" s="50">
        <f t="shared" si="300"/>
        <v>0.16829593222820366</v>
      </c>
      <c r="M1085" s="45">
        <v>9</v>
      </c>
      <c r="N1085" s="45">
        <f t="shared" si="290"/>
        <v>52.050199525764846</v>
      </c>
      <c r="O1085" s="18">
        <f t="shared" si="291"/>
        <v>0.2094106123114142</v>
      </c>
      <c r="P1085" s="37">
        <f t="shared" si="292"/>
        <v>0</v>
      </c>
      <c r="Q1085" s="37">
        <f t="shared" si="293"/>
        <v>0</v>
      </c>
      <c r="R1085" s="37">
        <f t="shared" si="294"/>
        <v>-100</v>
      </c>
    </row>
    <row r="1086" spans="1:18" x14ac:dyDescent="0.25">
      <c r="A1086" s="1" t="s">
        <v>1361</v>
      </c>
      <c r="B1086" s="1" t="s">
        <v>2941</v>
      </c>
      <c r="C1086" s="36">
        <v>17284</v>
      </c>
      <c r="D1086" s="43">
        <v>2</v>
      </c>
      <c r="E1086" s="43">
        <f>((D1086/($C1086/100000)))</f>
        <v>11.571395510298542</v>
      </c>
      <c r="F1086" s="6">
        <f>((D1086/$C1086)/(D$1999/$C$1999))</f>
        <v>0.4006760647242148</v>
      </c>
      <c r="G1086" s="44">
        <v>2</v>
      </c>
      <c r="H1086" s="44">
        <f t="shared" si="301"/>
        <v>11.571395510298542</v>
      </c>
      <c r="I1086" s="14">
        <f t="shared" si="302"/>
        <v>0.24180117479702187</v>
      </c>
      <c r="J1086" s="49">
        <v>8</v>
      </c>
      <c r="K1086" s="49">
        <f t="shared" si="299"/>
        <v>46.285582041194168</v>
      </c>
      <c r="L1086" s="50">
        <f t="shared" si="300"/>
        <v>0.26938254701762271</v>
      </c>
      <c r="M1086" s="45">
        <v>12</v>
      </c>
      <c r="N1086" s="45">
        <f t="shared" si="290"/>
        <v>69.428373061791248</v>
      </c>
      <c r="O1086" s="18">
        <f t="shared" si="291"/>
        <v>0.27932723115611069</v>
      </c>
      <c r="P1086" s="37">
        <f t="shared" si="292"/>
        <v>16.666666666666664</v>
      </c>
      <c r="Q1086" s="37">
        <f t="shared" si="293"/>
        <v>1.434432522263769</v>
      </c>
      <c r="R1086" s="37">
        <f t="shared" si="294"/>
        <v>43.443252226376906</v>
      </c>
    </row>
    <row r="1087" spans="1:18" x14ac:dyDescent="0.25">
      <c r="A1087" s="1" t="s">
        <v>847</v>
      </c>
      <c r="B1087" s="1" t="s">
        <v>3233</v>
      </c>
      <c r="C1087" s="36">
        <v>17226</v>
      </c>
      <c r="D1087" s="43">
        <v>4</v>
      </c>
      <c r="E1087" s="43">
        <f>((D1087/($C1087/100000)))</f>
        <v>23.22071287588529</v>
      </c>
      <c r="F1087" s="6">
        <f>((D1087/$C1087)/(D$1999/$C$1999))</f>
        <v>0.80405028476643781</v>
      </c>
      <c r="G1087" s="44">
        <v>6</v>
      </c>
      <c r="H1087" s="44">
        <f t="shared" si="301"/>
        <v>34.831069313827932</v>
      </c>
      <c r="I1087" s="14">
        <f t="shared" si="302"/>
        <v>0.72784596050012651</v>
      </c>
      <c r="J1087" s="49">
        <v>9</v>
      </c>
      <c r="K1087" s="49">
        <f t="shared" si="299"/>
        <v>52.246603970741901</v>
      </c>
      <c r="L1087" s="50">
        <f t="shared" si="300"/>
        <v>0.3040757538304984</v>
      </c>
      <c r="M1087" s="45">
        <v>19</v>
      </c>
      <c r="N1087" s="45">
        <f t="shared" si="290"/>
        <v>110.29838616045512</v>
      </c>
      <c r="O1087" s="18">
        <f t="shared" si="291"/>
        <v>0.44375723423285601</v>
      </c>
      <c r="P1087" s="37">
        <f t="shared" si="292"/>
        <v>21.052631578947366</v>
      </c>
      <c r="Q1087" s="37">
        <f t="shared" si="293"/>
        <v>1.8119147649647611</v>
      </c>
      <c r="R1087" s="37">
        <f t="shared" si="294"/>
        <v>81.191476496476113</v>
      </c>
    </row>
    <row r="1088" spans="1:18" x14ac:dyDescent="0.25">
      <c r="A1088" s="1" t="s">
        <v>1456</v>
      </c>
      <c r="B1088" s="1" t="s">
        <v>3176</v>
      </c>
      <c r="C1088" s="36">
        <v>17211</v>
      </c>
      <c r="D1088" s="43">
        <v>2</v>
      </c>
      <c r="E1088" s="43">
        <f>((D1088/($C1088/100000)))</f>
        <v>11.620475277438846</v>
      </c>
      <c r="F1088" s="6">
        <f>((D1088/$C1088)/(D$1999/$C$1999))</f>
        <v>0.40237552162531692</v>
      </c>
      <c r="G1088" s="44">
        <v>2</v>
      </c>
      <c r="H1088" s="44">
        <f t="shared" si="301"/>
        <v>11.620475277438846</v>
      </c>
      <c r="I1088" s="14">
        <f t="shared" si="302"/>
        <v>0.24282676806645323</v>
      </c>
      <c r="J1088" s="49">
        <v>37</v>
      </c>
      <c r="K1088" s="49">
        <f t="shared" si="299"/>
        <v>214.97879263261865</v>
      </c>
      <c r="L1088" s="50">
        <f t="shared" si="300"/>
        <v>1.2511787074991709</v>
      </c>
      <c r="M1088" s="45">
        <v>41</v>
      </c>
      <c r="N1088" s="45">
        <f t="shared" si="290"/>
        <v>238.21974318749636</v>
      </c>
      <c r="O1088" s="18">
        <f t="shared" si="291"/>
        <v>0.9584159665107147</v>
      </c>
      <c r="P1088" s="37">
        <f t="shared" si="292"/>
        <v>4.8780487804878048</v>
      </c>
      <c r="Q1088" s="37">
        <f t="shared" si="293"/>
        <v>0.41983390895524952</v>
      </c>
      <c r="R1088" s="37">
        <f t="shared" si="294"/>
        <v>-58.016609104475044</v>
      </c>
    </row>
    <row r="1089" spans="1:18" x14ac:dyDescent="0.25">
      <c r="A1089" s="1" t="s">
        <v>1127</v>
      </c>
      <c r="B1089" s="1" t="s">
        <v>3225</v>
      </c>
      <c r="C1089" s="36">
        <v>17112</v>
      </c>
      <c r="D1089" s="43">
        <v>2</v>
      </c>
      <c r="E1089" s="43">
        <f>((D1089/($C1089/100000)))</f>
        <v>11.68770453482936</v>
      </c>
      <c r="F1089" s="6">
        <f>((D1089/$C1089)/(D$1999/$C$1999))</f>
        <v>0.40470343049867513</v>
      </c>
      <c r="G1089" s="44">
        <v>1</v>
      </c>
      <c r="H1089" s="44">
        <f t="shared" si="301"/>
        <v>5.8438522674146798</v>
      </c>
      <c r="I1089" s="14">
        <f t="shared" si="302"/>
        <v>0.1221158106940079</v>
      </c>
      <c r="J1089" s="49">
        <v>2</v>
      </c>
      <c r="K1089" s="49">
        <f t="shared" si="299"/>
        <v>11.68770453482936</v>
      </c>
      <c r="L1089" s="50">
        <f t="shared" si="300"/>
        <v>6.8022556431927755E-2</v>
      </c>
      <c r="M1089" s="45">
        <v>5</v>
      </c>
      <c r="N1089" s="45">
        <f t="shared" si="290"/>
        <v>29.219261337073398</v>
      </c>
      <c r="O1089" s="18">
        <f t="shared" si="291"/>
        <v>0.1175561950507981</v>
      </c>
      <c r="P1089" s="37">
        <f t="shared" si="292"/>
        <v>40</v>
      </c>
      <c r="Q1089" s="37">
        <f t="shared" si="293"/>
        <v>3.4426380534330465</v>
      </c>
      <c r="R1089" s="37">
        <f t="shared" si="294"/>
        <v>244.26380534330465</v>
      </c>
    </row>
    <row r="1090" spans="1:18" x14ac:dyDescent="0.25">
      <c r="A1090" s="1" t="s">
        <v>1689</v>
      </c>
      <c r="B1090" s="1" t="s">
        <v>3211</v>
      </c>
      <c r="C1090" s="36">
        <v>17107</v>
      </c>
      <c r="D1090" s="43"/>
      <c r="E1090" s="43"/>
      <c r="F1090" s="6"/>
      <c r="G1090" s="44">
        <v>2</v>
      </c>
      <c r="H1090" s="44">
        <f t="shared" si="301"/>
        <v>11.691120593908925</v>
      </c>
      <c r="I1090" s="14">
        <f t="shared" si="302"/>
        <v>0.24430300492147811</v>
      </c>
      <c r="J1090" s="49"/>
      <c r="K1090" s="49"/>
      <c r="L1090" s="50"/>
      <c r="M1090" s="45">
        <v>2</v>
      </c>
      <c r="N1090" s="45">
        <f t="shared" si="290"/>
        <v>11.691120593908925</v>
      </c>
      <c r="O1090" s="18">
        <f t="shared" si="291"/>
        <v>4.7036221656848246E-2</v>
      </c>
      <c r="P1090" s="37">
        <f t="shared" si="292"/>
        <v>0</v>
      </c>
      <c r="Q1090" s="37">
        <f t="shared" si="293"/>
        <v>0</v>
      </c>
      <c r="R1090" s="37">
        <f t="shared" si="294"/>
        <v>-100</v>
      </c>
    </row>
    <row r="1091" spans="1:18" x14ac:dyDescent="0.25">
      <c r="A1091" s="1" t="s">
        <v>1759</v>
      </c>
      <c r="B1091" s="1" t="s">
        <v>3242</v>
      </c>
      <c r="C1091" s="36">
        <v>17084</v>
      </c>
      <c r="D1091" s="43">
        <v>1</v>
      </c>
      <c r="E1091" s="43">
        <f>((D1091/($C1091/100000)))</f>
        <v>5.8534301100444868</v>
      </c>
      <c r="F1091" s="6">
        <f>((D1091/$C1091)/(D$1999/$C$1999))</f>
        <v>0.20268336170373827</v>
      </c>
      <c r="G1091" s="44">
        <v>2</v>
      </c>
      <c r="H1091" s="44">
        <f t="shared" si="301"/>
        <v>11.706860220088974</v>
      </c>
      <c r="I1091" s="14">
        <f t="shared" si="302"/>
        <v>0.24463190735142393</v>
      </c>
      <c r="J1091" s="49">
        <v>8</v>
      </c>
      <c r="K1091" s="49">
        <f t="shared" ref="K1091:K1103" si="303">((J1091/($C1091/100000)))</f>
        <v>46.827440880355894</v>
      </c>
      <c r="L1091" s="50">
        <f t="shared" ref="L1091:L1103" si="304">((J1091/$C1091)/($J$1999/$C$1999))</f>
        <v>0.27253617084128956</v>
      </c>
      <c r="M1091" s="45">
        <v>11</v>
      </c>
      <c r="N1091" s="45">
        <f t="shared" si="290"/>
        <v>64.387731210489349</v>
      </c>
      <c r="O1091" s="18">
        <f t="shared" si="291"/>
        <v>0.25904750300634311</v>
      </c>
      <c r="P1091" s="37">
        <f t="shared" si="292"/>
        <v>9.0909090909090917</v>
      </c>
      <c r="Q1091" s="37">
        <f t="shared" si="293"/>
        <v>0.78241773941660153</v>
      </c>
      <c r="R1091" s="37">
        <f t="shared" si="294"/>
        <v>-21.758226058339847</v>
      </c>
    </row>
    <row r="1092" spans="1:18" x14ac:dyDescent="0.25">
      <c r="A1092" s="1" t="s">
        <v>1783</v>
      </c>
      <c r="B1092" s="1" t="s">
        <v>3268</v>
      </c>
      <c r="C1092" s="36">
        <v>17083</v>
      </c>
      <c r="D1092" s="43"/>
      <c r="E1092" s="43"/>
      <c r="F1092" s="6"/>
      <c r="G1092" s="44">
        <v>1</v>
      </c>
      <c r="H1092" s="44">
        <f t="shared" si="301"/>
        <v>5.8537727565415905</v>
      </c>
      <c r="I1092" s="14">
        <f t="shared" si="302"/>
        <v>0.12232311377368513</v>
      </c>
      <c r="J1092" s="49">
        <v>3</v>
      </c>
      <c r="K1092" s="49">
        <f t="shared" si="303"/>
        <v>17.56131826962477</v>
      </c>
      <c r="L1092" s="50">
        <f t="shared" si="304"/>
        <v>0.10220704668352874</v>
      </c>
      <c r="M1092" s="45">
        <v>4</v>
      </c>
      <c r="N1092" s="45">
        <f t="shared" si="290"/>
        <v>23.415091026166362</v>
      </c>
      <c r="O1092" s="18">
        <f t="shared" si="291"/>
        <v>9.4204606203091137E-2</v>
      </c>
      <c r="P1092" s="37">
        <f t="shared" si="292"/>
        <v>0</v>
      </c>
      <c r="Q1092" s="37">
        <f t="shared" si="293"/>
        <v>0</v>
      </c>
      <c r="R1092" s="37">
        <f t="shared" si="294"/>
        <v>-100</v>
      </c>
    </row>
    <row r="1093" spans="1:18" x14ac:dyDescent="0.25">
      <c r="A1093" s="1" t="s">
        <v>1702</v>
      </c>
      <c r="B1093" s="1" t="s">
        <v>3235</v>
      </c>
      <c r="C1093" s="36">
        <v>17075</v>
      </c>
      <c r="D1093" s="43">
        <v>1</v>
      </c>
      <c r="E1093" s="43">
        <f>((D1093/($C1093/100000)))</f>
        <v>5.8565153733528543</v>
      </c>
      <c r="F1093" s="6">
        <f>((D1093/$C1093)/(D$1999/$C$1999))</f>
        <v>0.20279019334387494</v>
      </c>
      <c r="G1093" s="44">
        <v>4</v>
      </c>
      <c r="H1093" s="44">
        <f t="shared" si="301"/>
        <v>23.426061493411417</v>
      </c>
      <c r="I1093" s="14">
        <f t="shared" si="302"/>
        <v>0.48952169899756676</v>
      </c>
      <c r="J1093" s="49">
        <v>9</v>
      </c>
      <c r="K1093" s="49">
        <f t="shared" si="303"/>
        <v>52.708638360175691</v>
      </c>
      <c r="L1093" s="50">
        <f t="shared" si="304"/>
        <v>0.30676479856422634</v>
      </c>
      <c r="M1093" s="45">
        <v>14</v>
      </c>
      <c r="N1093" s="45">
        <f t="shared" si="290"/>
        <v>81.991215226939971</v>
      </c>
      <c r="O1093" s="18">
        <f t="shared" si="291"/>
        <v>0.3298706007136703</v>
      </c>
      <c r="P1093" s="37">
        <f t="shared" si="292"/>
        <v>7.1428571428571423</v>
      </c>
      <c r="Q1093" s="37">
        <f t="shared" si="293"/>
        <v>0.6147567952559011</v>
      </c>
      <c r="R1093" s="37">
        <f t="shared" si="294"/>
        <v>-38.52432047440989</v>
      </c>
    </row>
    <row r="1094" spans="1:18" x14ac:dyDescent="0.25">
      <c r="A1094" s="1" t="s">
        <v>532</v>
      </c>
      <c r="B1094" s="1" t="s">
        <v>3223</v>
      </c>
      <c r="C1094" s="36">
        <v>16999</v>
      </c>
      <c r="D1094" s="43">
        <v>2</v>
      </c>
      <c r="E1094" s="43">
        <f>((D1094/($C1094/100000)))</f>
        <v>11.765397964586152</v>
      </c>
      <c r="F1094" s="6">
        <f>((D1094/$C1094)/(D$1999/$C$1999))</f>
        <v>0.40739367625703449</v>
      </c>
      <c r="G1094" s="44">
        <v>3</v>
      </c>
      <c r="H1094" s="44">
        <f t="shared" si="301"/>
        <v>17.648096946879228</v>
      </c>
      <c r="I1094" s="14">
        <f t="shared" si="302"/>
        <v>0.36878270826446202</v>
      </c>
      <c r="J1094" s="49">
        <v>6</v>
      </c>
      <c r="K1094" s="49">
        <f t="shared" si="303"/>
        <v>35.296193893758456</v>
      </c>
      <c r="L1094" s="50">
        <f t="shared" si="304"/>
        <v>0.20542419889343158</v>
      </c>
      <c r="M1094" s="45">
        <v>11</v>
      </c>
      <c r="N1094" s="45">
        <f t="shared" si="290"/>
        <v>64.709688805223834</v>
      </c>
      <c r="O1094" s="18">
        <f t="shared" si="291"/>
        <v>0.260342816716299</v>
      </c>
      <c r="P1094" s="37">
        <f t="shared" si="292"/>
        <v>18.181818181818183</v>
      </c>
      <c r="Q1094" s="37">
        <f t="shared" si="293"/>
        <v>1.5648354788332031</v>
      </c>
      <c r="R1094" s="37">
        <f t="shared" si="294"/>
        <v>56.483547883320306</v>
      </c>
    </row>
    <row r="1095" spans="1:18" x14ac:dyDescent="0.25">
      <c r="A1095" s="1" t="s">
        <v>843</v>
      </c>
      <c r="B1095" s="1" t="s">
        <v>3257</v>
      </c>
      <c r="C1095" s="36">
        <v>16954</v>
      </c>
      <c r="D1095" s="43">
        <v>3</v>
      </c>
      <c r="E1095" s="43">
        <f>((D1095/($C1095/100000)))</f>
        <v>17.694939247375252</v>
      </c>
      <c r="F1095" s="6">
        <f>((D1095/$C1095)/(D$1999/$C$1999))</f>
        <v>0.61271249581455667</v>
      </c>
      <c r="G1095" s="44">
        <v>2</v>
      </c>
      <c r="H1095" s="44">
        <f t="shared" si="301"/>
        <v>11.796626164916834</v>
      </c>
      <c r="I1095" s="14">
        <f t="shared" si="302"/>
        <v>0.24650769760479688</v>
      </c>
      <c r="J1095" s="49">
        <v>3</v>
      </c>
      <c r="K1095" s="49">
        <f t="shared" si="303"/>
        <v>17.694939247375252</v>
      </c>
      <c r="L1095" s="50">
        <f t="shared" si="304"/>
        <v>0.10298472210066778</v>
      </c>
      <c r="M1095" s="45">
        <v>8</v>
      </c>
      <c r="N1095" s="45">
        <f t="shared" ref="N1095:N1158" si="305">((M1095/($C1095/100000)))</f>
        <v>47.186504659667335</v>
      </c>
      <c r="O1095" s="18">
        <f t="shared" ref="O1095:O1158" si="306">((M1095/$C1095)/($M$1999/$C$1999))</f>
        <v>0.18984278492006676</v>
      </c>
      <c r="P1095" s="37">
        <f t="shared" si="292"/>
        <v>37.5</v>
      </c>
      <c r="Q1095" s="37">
        <f t="shared" si="293"/>
        <v>3.2274731750934809</v>
      </c>
      <c r="R1095" s="37">
        <f t="shared" si="294"/>
        <v>222.74731750934808</v>
      </c>
    </row>
    <row r="1096" spans="1:18" x14ac:dyDescent="0.25">
      <c r="A1096" s="1" t="s">
        <v>3240</v>
      </c>
      <c r="B1096" s="1" t="s">
        <v>3241</v>
      </c>
      <c r="C1096" s="36">
        <v>16918</v>
      </c>
      <c r="D1096" s="43"/>
      <c r="E1096" s="43"/>
      <c r="F1096" s="6"/>
      <c r="G1096" s="44">
        <v>2</v>
      </c>
      <c r="H1096" s="44">
        <f t="shared" si="301"/>
        <v>11.821728336682824</v>
      </c>
      <c r="I1096" s="14">
        <f t="shared" si="302"/>
        <v>0.2470322440709142</v>
      </c>
      <c r="J1096" s="49">
        <v>42</v>
      </c>
      <c r="K1096" s="49">
        <f t="shared" si="303"/>
        <v>248.25629507033929</v>
      </c>
      <c r="L1096" s="50">
        <f t="shared" si="304"/>
        <v>1.4448541020762562</v>
      </c>
      <c r="M1096" s="45">
        <v>44</v>
      </c>
      <c r="N1096" s="45">
        <f t="shared" si="305"/>
        <v>260.0780234070221</v>
      </c>
      <c r="O1096" s="18">
        <f t="shared" si="306"/>
        <v>1.0463571441920714</v>
      </c>
      <c r="P1096" s="37">
        <f t="shared" ref="P1096:P1159" si="307">D1096/M1096*100</f>
        <v>0</v>
      </c>
      <c r="Q1096" s="37">
        <f t="shared" ref="Q1096:Q1159" si="308">P1096/$P$1999</f>
        <v>0</v>
      </c>
      <c r="R1096" s="37">
        <f t="shared" ref="R1096:R1159" si="309">(Q1096-1)*100</f>
        <v>-100</v>
      </c>
    </row>
    <row r="1097" spans="1:18" x14ac:dyDescent="0.25">
      <c r="A1097" s="1" t="s">
        <v>165</v>
      </c>
      <c r="B1097" s="1" t="s">
        <v>3285</v>
      </c>
      <c r="C1097" s="36">
        <v>16874</v>
      </c>
      <c r="D1097" s="43">
        <v>2</v>
      </c>
      <c r="E1097" s="43">
        <f>((D1097/($C1097/100000)))</f>
        <v>11.852554225435581</v>
      </c>
      <c r="F1097" s="6">
        <f>((D1097/$C1097)/(D$1999/$C$1999))</f>
        <v>0.41041158603136951</v>
      </c>
      <c r="G1097" s="44">
        <v>1</v>
      </c>
      <c r="H1097" s="44">
        <f t="shared" si="301"/>
        <v>5.9262771127177905</v>
      </c>
      <c r="I1097" s="14">
        <f t="shared" si="302"/>
        <v>0.12383819797296806</v>
      </c>
      <c r="J1097" s="49">
        <v>4</v>
      </c>
      <c r="K1097" s="49">
        <f t="shared" si="303"/>
        <v>23.705108450871162</v>
      </c>
      <c r="L1097" s="50">
        <f t="shared" si="304"/>
        <v>0.13796396653587148</v>
      </c>
      <c r="M1097" s="45">
        <v>7</v>
      </c>
      <c r="N1097" s="45">
        <f t="shared" si="305"/>
        <v>41.483939789024532</v>
      </c>
      <c r="O1097" s="18">
        <f t="shared" si="306"/>
        <v>0.16689997947095889</v>
      </c>
      <c r="P1097" s="37">
        <f t="shared" si="307"/>
        <v>28.571428571428569</v>
      </c>
      <c r="Q1097" s="37">
        <f t="shared" si="308"/>
        <v>2.4590271810236044</v>
      </c>
      <c r="R1097" s="37">
        <f t="shared" si="309"/>
        <v>145.90271810236044</v>
      </c>
    </row>
    <row r="1098" spans="1:18" x14ac:dyDescent="0.25">
      <c r="A1098" s="1" t="s">
        <v>680</v>
      </c>
      <c r="B1098" s="1" t="s">
        <v>3224</v>
      </c>
      <c r="C1098" s="36">
        <v>16819</v>
      </c>
      <c r="D1098" s="43"/>
      <c r="E1098" s="43"/>
      <c r="F1098" s="6"/>
      <c r="G1098" s="44">
        <v>4</v>
      </c>
      <c r="H1098" s="44">
        <f t="shared" si="301"/>
        <v>23.782626791129079</v>
      </c>
      <c r="I1098" s="14">
        <f t="shared" si="302"/>
        <v>0.4969726505965546</v>
      </c>
      <c r="J1098" s="49">
        <v>15</v>
      </c>
      <c r="K1098" s="49">
        <f t="shared" si="303"/>
        <v>89.184850466734048</v>
      </c>
      <c r="L1098" s="50">
        <f t="shared" si="304"/>
        <v>0.51905671517174667</v>
      </c>
      <c r="M1098" s="45">
        <v>19</v>
      </c>
      <c r="N1098" s="45">
        <f t="shared" si="305"/>
        <v>112.96747725786312</v>
      </c>
      <c r="O1098" s="18">
        <f t="shared" si="306"/>
        <v>0.4544956368925131</v>
      </c>
      <c r="P1098" s="37">
        <f t="shared" si="307"/>
        <v>0</v>
      </c>
      <c r="Q1098" s="37">
        <f t="shared" si="308"/>
        <v>0</v>
      </c>
      <c r="R1098" s="37">
        <f t="shared" si="309"/>
        <v>-100</v>
      </c>
    </row>
    <row r="1099" spans="1:18" x14ac:dyDescent="0.25">
      <c r="A1099" s="1" t="s">
        <v>166</v>
      </c>
      <c r="B1099" s="1" t="s">
        <v>3279</v>
      </c>
      <c r="C1099" s="36">
        <v>16780</v>
      </c>
      <c r="D1099" s="43"/>
      <c r="E1099" s="43"/>
      <c r="F1099" s="6"/>
      <c r="G1099" s="44">
        <v>2</v>
      </c>
      <c r="H1099" s="44">
        <f t="shared" si="301"/>
        <v>11.918951132300357</v>
      </c>
      <c r="I1099" s="14">
        <f t="shared" si="302"/>
        <v>0.24906385609009096</v>
      </c>
      <c r="J1099" s="49">
        <v>4</v>
      </c>
      <c r="K1099" s="49">
        <f t="shared" si="303"/>
        <v>23.837902264600714</v>
      </c>
      <c r="L1099" s="50">
        <f t="shared" si="304"/>
        <v>0.13873682785019639</v>
      </c>
      <c r="M1099" s="45">
        <v>6</v>
      </c>
      <c r="N1099" s="45">
        <f t="shared" si="305"/>
        <v>35.756853396901072</v>
      </c>
      <c r="O1099" s="18">
        <f t="shared" si="306"/>
        <v>0.14385851797682411</v>
      </c>
      <c r="P1099" s="37">
        <f t="shared" si="307"/>
        <v>0</v>
      </c>
      <c r="Q1099" s="37">
        <f t="shared" si="308"/>
        <v>0</v>
      </c>
      <c r="R1099" s="37">
        <f t="shared" si="309"/>
        <v>-100</v>
      </c>
    </row>
    <row r="1100" spans="1:18" x14ac:dyDescent="0.25">
      <c r="A1100" s="1" t="s">
        <v>823</v>
      </c>
      <c r="B1100" s="1" t="s">
        <v>3260</v>
      </c>
      <c r="C1100" s="36">
        <v>16732</v>
      </c>
      <c r="D1100" s="43">
        <v>1</v>
      </c>
      <c r="E1100" s="43">
        <f>((D1100/($C1100/100000)))</f>
        <v>5.9765718383934976</v>
      </c>
      <c r="F1100" s="6">
        <f>((D1100/$C1100)/(D$1999/$C$1999))</f>
        <v>0.20694731958801485</v>
      </c>
      <c r="G1100" s="44">
        <v>6</v>
      </c>
      <c r="H1100" s="44">
        <f t="shared" si="301"/>
        <v>35.859431030360987</v>
      </c>
      <c r="I1100" s="14">
        <f t="shared" si="302"/>
        <v>0.74933507743098127</v>
      </c>
      <c r="J1100" s="49">
        <v>11</v>
      </c>
      <c r="K1100" s="49">
        <f t="shared" si="303"/>
        <v>65.742290222328478</v>
      </c>
      <c r="L1100" s="50">
        <f t="shared" si="304"/>
        <v>0.38262078180416642</v>
      </c>
      <c r="M1100" s="45">
        <v>18</v>
      </c>
      <c r="N1100" s="45">
        <f t="shared" si="305"/>
        <v>107.57829309108295</v>
      </c>
      <c r="O1100" s="18">
        <f t="shared" si="306"/>
        <v>0.4328136382353171</v>
      </c>
      <c r="P1100" s="37">
        <f t="shared" si="307"/>
        <v>5.5555555555555554</v>
      </c>
      <c r="Q1100" s="37">
        <f t="shared" si="308"/>
        <v>0.47814417408792309</v>
      </c>
      <c r="R1100" s="37">
        <f t="shared" si="309"/>
        <v>-52.185582591207691</v>
      </c>
    </row>
    <row r="1101" spans="1:18" x14ac:dyDescent="0.25">
      <c r="A1101" s="1" t="s">
        <v>1411</v>
      </c>
      <c r="B1101" s="1" t="s">
        <v>3229</v>
      </c>
      <c r="C1101" s="36">
        <v>16719</v>
      </c>
      <c r="D1101" s="43"/>
      <c r="E1101" s="43"/>
      <c r="F1101" s="6"/>
      <c r="G1101" s="44">
        <v>2</v>
      </c>
      <c r="H1101" s="44">
        <f t="shared" si="301"/>
        <v>11.962437944853161</v>
      </c>
      <c r="I1101" s="14">
        <f t="shared" si="302"/>
        <v>0.24997257642153994</v>
      </c>
      <c r="J1101" s="49">
        <v>20</v>
      </c>
      <c r="K1101" s="49">
        <f t="shared" si="303"/>
        <v>119.62437944853161</v>
      </c>
      <c r="L1101" s="50">
        <f t="shared" si="304"/>
        <v>0.69621507605906319</v>
      </c>
      <c r="M1101" s="45">
        <v>22</v>
      </c>
      <c r="N1101" s="45">
        <f t="shared" si="305"/>
        <v>131.58681739338476</v>
      </c>
      <c r="O1101" s="18">
        <f t="shared" si="306"/>
        <v>0.52940577084279761</v>
      </c>
      <c r="P1101" s="37">
        <f t="shared" si="307"/>
        <v>0</v>
      </c>
      <c r="Q1101" s="37">
        <f t="shared" si="308"/>
        <v>0</v>
      </c>
      <c r="R1101" s="37">
        <f t="shared" si="309"/>
        <v>-100</v>
      </c>
    </row>
    <row r="1102" spans="1:18" x14ac:dyDescent="0.25">
      <c r="A1102" s="1" t="s">
        <v>1289</v>
      </c>
      <c r="B1102" s="1" t="s">
        <v>3264</v>
      </c>
      <c r="C1102" s="36">
        <v>16701</v>
      </c>
      <c r="D1102" s="43">
        <v>2</v>
      </c>
      <c r="E1102" s="43">
        <f>((D1102/($C1102/100000)))</f>
        <v>11.975330818513862</v>
      </c>
      <c r="F1102" s="6">
        <f>((D1102/$C1102)/(D$1999/$C$1999))</f>
        <v>0.41466290058639177</v>
      </c>
      <c r="G1102" s="44">
        <v>1</v>
      </c>
      <c r="H1102" s="44">
        <f t="shared" si="301"/>
        <v>5.9876654092569312</v>
      </c>
      <c r="I1102" s="14">
        <f t="shared" si="302"/>
        <v>0.12512099590418915</v>
      </c>
      <c r="J1102" s="49">
        <v>8</v>
      </c>
      <c r="K1102" s="49">
        <f t="shared" si="303"/>
        <v>47.90132327405545</v>
      </c>
      <c r="L1102" s="50">
        <f t="shared" si="304"/>
        <v>0.27878617703446446</v>
      </c>
      <c r="M1102" s="45">
        <v>11</v>
      </c>
      <c r="N1102" s="45">
        <f t="shared" si="305"/>
        <v>65.864319501826245</v>
      </c>
      <c r="O1102" s="18">
        <f t="shared" si="306"/>
        <v>0.26498817683733705</v>
      </c>
      <c r="P1102" s="37">
        <f t="shared" si="307"/>
        <v>18.181818181818183</v>
      </c>
      <c r="Q1102" s="37">
        <f t="shared" si="308"/>
        <v>1.5648354788332031</v>
      </c>
      <c r="R1102" s="37">
        <f t="shared" si="309"/>
        <v>56.483547883320306</v>
      </c>
    </row>
    <row r="1103" spans="1:18" x14ac:dyDescent="0.25">
      <c r="A1103" s="1" t="s">
        <v>1219</v>
      </c>
      <c r="B1103" s="1" t="s">
        <v>3227</v>
      </c>
      <c r="C1103" s="36">
        <v>16688</v>
      </c>
      <c r="D1103" s="43">
        <v>3</v>
      </c>
      <c r="E1103" s="43">
        <f>((D1103/($C1103/100000)))</f>
        <v>17.97698945349952</v>
      </c>
      <c r="F1103" s="6">
        <f>((D1103/$C1103)/(D$1999/$C$1999))</f>
        <v>0.62247888626797654</v>
      </c>
      <c r="G1103" s="44">
        <v>1</v>
      </c>
      <c r="H1103" s="44">
        <f t="shared" si="301"/>
        <v>5.9923298178331734</v>
      </c>
      <c r="I1103" s="14">
        <f t="shared" si="302"/>
        <v>0.12521846551988633</v>
      </c>
      <c r="J1103" s="49">
        <v>1</v>
      </c>
      <c r="K1103" s="49">
        <f t="shared" si="303"/>
        <v>5.9923298178331734</v>
      </c>
      <c r="L1103" s="50">
        <f t="shared" si="304"/>
        <v>3.4875419033531509E-2</v>
      </c>
      <c r="M1103" s="45">
        <v>5</v>
      </c>
      <c r="N1103" s="45">
        <f t="shared" si="305"/>
        <v>29.961649089165867</v>
      </c>
      <c r="O1103" s="18">
        <f t="shared" si="306"/>
        <v>0.12054300154058351</v>
      </c>
      <c r="P1103" s="37">
        <f t="shared" si="307"/>
        <v>60</v>
      </c>
      <c r="Q1103" s="37">
        <f t="shared" si="308"/>
        <v>5.1639570801495696</v>
      </c>
      <c r="R1103" s="37">
        <f t="shared" si="309"/>
        <v>416.39570801495694</v>
      </c>
    </row>
    <row r="1104" spans="1:18" x14ac:dyDescent="0.25">
      <c r="A1104" s="1" t="s">
        <v>1735</v>
      </c>
      <c r="B1104" s="1" t="s">
        <v>3185</v>
      </c>
      <c r="C1104" s="36">
        <v>16662</v>
      </c>
      <c r="D1104" s="43"/>
      <c r="E1104" s="43"/>
      <c r="F1104" s="6"/>
      <c r="G1104" s="44">
        <v>3</v>
      </c>
      <c r="H1104" s="44">
        <f t="shared" si="301"/>
        <v>18.005041411595247</v>
      </c>
      <c r="I1104" s="14">
        <f t="shared" si="302"/>
        <v>0.3762415831105263</v>
      </c>
      <c r="J1104" s="49"/>
      <c r="K1104" s="49"/>
      <c r="L1104" s="50"/>
      <c r="M1104" s="45">
        <v>3</v>
      </c>
      <c r="N1104" s="45">
        <f t="shared" si="305"/>
        <v>18.005041411595247</v>
      </c>
      <c r="O1104" s="18">
        <f t="shared" si="306"/>
        <v>7.2438660774550148E-2</v>
      </c>
      <c r="P1104" s="37">
        <f t="shared" si="307"/>
        <v>0</v>
      </c>
      <c r="Q1104" s="37">
        <f t="shared" si="308"/>
        <v>0</v>
      </c>
      <c r="R1104" s="37">
        <f t="shared" si="309"/>
        <v>-100</v>
      </c>
    </row>
    <row r="1105" spans="1:18" x14ac:dyDescent="0.25">
      <c r="A1105" s="1" t="s">
        <v>1565</v>
      </c>
      <c r="B1105" s="1" t="s">
        <v>3207</v>
      </c>
      <c r="C1105" s="36">
        <v>16640</v>
      </c>
      <c r="D1105" s="43">
        <v>2</v>
      </c>
      <c r="E1105" s="43">
        <f t="shared" ref="E1105:E1112" si="310">((D1105/($C1105/100000)))</f>
        <v>12.01923076923077</v>
      </c>
      <c r="F1105" s="6">
        <f t="shared" ref="F1105:F1112" si="311">((D1105/$C1105)/(D$1999/$C$1999))</f>
        <v>0.41618299895993566</v>
      </c>
      <c r="G1105" s="44">
        <v>2</v>
      </c>
      <c r="H1105" s="44">
        <f t="shared" si="301"/>
        <v>12.01923076923077</v>
      </c>
      <c r="I1105" s="14">
        <f t="shared" si="302"/>
        <v>0.25115934526392586</v>
      </c>
      <c r="J1105" s="49">
        <v>11</v>
      </c>
      <c r="K1105" s="49">
        <f t="shared" ref="K1105:K1115" si="312">((J1105/($C1105/100000)))</f>
        <v>66.105769230769241</v>
      </c>
      <c r="L1105" s="50">
        <f t="shared" ref="L1105:L1115" si="313">((J1105/$C1105)/($J$1999/$C$1999))</f>
        <v>0.38473623324202599</v>
      </c>
      <c r="M1105" s="45">
        <v>15</v>
      </c>
      <c r="N1105" s="45">
        <f t="shared" si="305"/>
        <v>90.144230769230774</v>
      </c>
      <c r="O1105" s="18">
        <f t="shared" si="306"/>
        <v>0.36267216521200557</v>
      </c>
      <c r="P1105" s="37">
        <f t="shared" si="307"/>
        <v>13.333333333333334</v>
      </c>
      <c r="Q1105" s="37">
        <f t="shared" si="308"/>
        <v>1.1475460178110155</v>
      </c>
      <c r="R1105" s="37">
        <f t="shared" si="309"/>
        <v>14.754601781101551</v>
      </c>
    </row>
    <row r="1106" spans="1:18" x14ac:dyDescent="0.25">
      <c r="A1106" s="1" t="s">
        <v>1025</v>
      </c>
      <c r="B1106" s="1" t="s">
        <v>3297</v>
      </c>
      <c r="C1106" s="36">
        <v>16630</v>
      </c>
      <c r="D1106" s="43">
        <v>5</v>
      </c>
      <c r="E1106" s="43">
        <f t="shared" si="310"/>
        <v>30.066145520144318</v>
      </c>
      <c r="F1106" s="6">
        <f t="shared" si="311"/>
        <v>1.041083148330326</v>
      </c>
      <c r="G1106" s="44">
        <v>11</v>
      </c>
      <c r="H1106" s="44">
        <f t="shared" si="301"/>
        <v>66.145520144317501</v>
      </c>
      <c r="I1106" s="14">
        <f t="shared" si="302"/>
        <v>1.3822070522281715</v>
      </c>
      <c r="J1106" s="49">
        <v>59</v>
      </c>
      <c r="K1106" s="49">
        <f t="shared" si="312"/>
        <v>354.78051713770293</v>
      </c>
      <c r="L1106" s="50">
        <f t="shared" si="313"/>
        <v>2.0648261321144235</v>
      </c>
      <c r="M1106" s="45">
        <v>75</v>
      </c>
      <c r="N1106" s="45">
        <f t="shared" si="305"/>
        <v>450.99218280216473</v>
      </c>
      <c r="O1106" s="18">
        <f t="shared" si="306"/>
        <v>1.8144512414695648</v>
      </c>
      <c r="P1106" s="37">
        <f t="shared" si="307"/>
        <v>6.666666666666667</v>
      </c>
      <c r="Q1106" s="37">
        <f t="shared" si="308"/>
        <v>0.57377300890550775</v>
      </c>
      <c r="R1106" s="37">
        <f t="shared" si="309"/>
        <v>-42.622699109449222</v>
      </c>
    </row>
    <row r="1107" spans="1:18" x14ac:dyDescent="0.25">
      <c r="A1107" s="1" t="s">
        <v>1914</v>
      </c>
      <c r="B1107" s="1" t="s">
        <v>3248</v>
      </c>
      <c r="C1107" s="36">
        <v>16593</v>
      </c>
      <c r="D1107" s="43">
        <v>1</v>
      </c>
      <c r="E1107" s="43">
        <f t="shared" si="310"/>
        <v>6.0266377388055208</v>
      </c>
      <c r="F1107" s="6">
        <f t="shared" si="311"/>
        <v>0.2086809227593964</v>
      </c>
      <c r="G1107" s="44">
        <v>13</v>
      </c>
      <c r="H1107" s="44">
        <f t="shared" si="301"/>
        <v>78.346290604471761</v>
      </c>
      <c r="I1107" s="14">
        <f t="shared" si="302"/>
        <v>1.6371599339327558</v>
      </c>
      <c r="J1107" s="49">
        <v>45</v>
      </c>
      <c r="K1107" s="49">
        <f t="shared" si="312"/>
        <v>271.19869824624845</v>
      </c>
      <c r="L1107" s="50">
        <f t="shared" si="313"/>
        <v>1.5783791163394698</v>
      </c>
      <c r="M1107" s="45">
        <v>59</v>
      </c>
      <c r="N1107" s="45">
        <f t="shared" si="305"/>
        <v>355.57162658952569</v>
      </c>
      <c r="O1107" s="18">
        <f t="shared" si="306"/>
        <v>1.4305511356939213</v>
      </c>
      <c r="P1107" s="37">
        <f t="shared" si="307"/>
        <v>1.6949152542372881</v>
      </c>
      <c r="Q1107" s="37">
        <f t="shared" si="308"/>
        <v>0.14587449378953585</v>
      </c>
      <c r="R1107" s="37">
        <f t="shared" si="309"/>
        <v>-85.412550621046407</v>
      </c>
    </row>
    <row r="1108" spans="1:18" x14ac:dyDescent="0.25">
      <c r="A1108" s="1" t="s">
        <v>339</v>
      </c>
      <c r="B1108" s="1" t="s">
        <v>3238</v>
      </c>
      <c r="C1108" s="36">
        <v>16569</v>
      </c>
      <c r="D1108" s="43">
        <v>1</v>
      </c>
      <c r="E1108" s="43">
        <f t="shared" si="310"/>
        <v>6.0353672520972896</v>
      </c>
      <c r="F1108" s="6">
        <f t="shared" si="311"/>
        <v>0.20898319460116269</v>
      </c>
      <c r="G1108" s="44">
        <v>1</v>
      </c>
      <c r="H1108" s="44">
        <f t="shared" si="301"/>
        <v>6.0353672520972896</v>
      </c>
      <c r="I1108" s="14">
        <f t="shared" si="302"/>
        <v>0.12611779543701268</v>
      </c>
      <c r="J1108" s="49">
        <v>3</v>
      </c>
      <c r="K1108" s="49">
        <f t="shared" si="312"/>
        <v>18.106101756291871</v>
      </c>
      <c r="L1108" s="50">
        <f t="shared" si="313"/>
        <v>0.10537769198471371</v>
      </c>
      <c r="M1108" s="45">
        <v>5</v>
      </c>
      <c r="N1108" s="45">
        <f t="shared" si="305"/>
        <v>30.17683626048645</v>
      </c>
      <c r="O1108" s="18">
        <f t="shared" si="306"/>
        <v>0.12140875186850487</v>
      </c>
      <c r="P1108" s="37">
        <f t="shared" si="307"/>
        <v>20</v>
      </c>
      <c r="Q1108" s="37">
        <f t="shared" si="308"/>
        <v>1.7213190267165233</v>
      </c>
      <c r="R1108" s="37">
        <f t="shared" si="309"/>
        <v>72.131902671652327</v>
      </c>
    </row>
    <row r="1109" spans="1:18" x14ac:dyDescent="0.25">
      <c r="A1109" s="1" t="s">
        <v>761</v>
      </c>
      <c r="B1109" s="1" t="s">
        <v>3200</v>
      </c>
      <c r="C1109" s="36">
        <v>16536</v>
      </c>
      <c r="D1109" s="43">
        <v>1</v>
      </c>
      <c r="E1109" s="43">
        <f t="shared" si="310"/>
        <v>6.0474117077890659</v>
      </c>
      <c r="F1109" s="6">
        <f t="shared" si="311"/>
        <v>0.20940025104902421</v>
      </c>
      <c r="G1109" s="44">
        <v>5</v>
      </c>
      <c r="H1109" s="44">
        <f t="shared" si="301"/>
        <v>30.23705853894533</v>
      </c>
      <c r="I1109" s="14">
        <f t="shared" si="302"/>
        <v>0.63184740946899587</v>
      </c>
      <c r="J1109" s="49">
        <v>4</v>
      </c>
      <c r="K1109" s="49">
        <f t="shared" si="312"/>
        <v>24.189646831156264</v>
      </c>
      <c r="L1109" s="50">
        <f t="shared" si="313"/>
        <v>0.14078398471978079</v>
      </c>
      <c r="M1109" s="45">
        <v>10</v>
      </c>
      <c r="N1109" s="45">
        <f t="shared" si="305"/>
        <v>60.474117077890661</v>
      </c>
      <c r="O1109" s="18">
        <f t="shared" si="306"/>
        <v>0.24330208148394503</v>
      </c>
      <c r="P1109" s="37">
        <f t="shared" si="307"/>
        <v>10</v>
      </c>
      <c r="Q1109" s="37">
        <f t="shared" si="308"/>
        <v>0.86065951335826163</v>
      </c>
      <c r="R1109" s="37">
        <f t="shared" si="309"/>
        <v>-13.934048664173837</v>
      </c>
    </row>
    <row r="1110" spans="1:18" x14ac:dyDescent="0.25">
      <c r="A1110" s="1" t="s">
        <v>1722</v>
      </c>
      <c r="B1110" s="1" t="s">
        <v>3244</v>
      </c>
      <c r="C1110" s="36">
        <v>16524</v>
      </c>
      <c r="D1110" s="43">
        <v>10</v>
      </c>
      <c r="E1110" s="43">
        <f t="shared" si="310"/>
        <v>60.518034374243527</v>
      </c>
      <c r="F1110" s="6">
        <f t="shared" si="311"/>
        <v>2.0955232094811573</v>
      </c>
      <c r="G1110" s="44">
        <v>10</v>
      </c>
      <c r="H1110" s="44">
        <f t="shared" si="301"/>
        <v>60.518034374243527</v>
      </c>
      <c r="I1110" s="14">
        <f t="shared" si="302"/>
        <v>1.2646125348558841</v>
      </c>
      <c r="J1110" s="49">
        <v>14</v>
      </c>
      <c r="K1110" s="49">
        <f t="shared" si="312"/>
        <v>84.725248123940929</v>
      </c>
      <c r="L1110" s="50">
        <f t="shared" si="313"/>
        <v>0.49310178526035064</v>
      </c>
      <c r="M1110" s="45">
        <v>34</v>
      </c>
      <c r="N1110" s="45">
        <f t="shared" si="305"/>
        <v>205.76131687242798</v>
      </c>
      <c r="O1110" s="18">
        <f t="shared" si="306"/>
        <v>0.8278278229256204</v>
      </c>
      <c r="P1110" s="37">
        <f t="shared" si="307"/>
        <v>29.411764705882355</v>
      </c>
      <c r="Q1110" s="37">
        <f t="shared" si="308"/>
        <v>2.5313515098772403</v>
      </c>
      <c r="R1110" s="37">
        <f t="shared" si="309"/>
        <v>153.13515098772405</v>
      </c>
    </row>
    <row r="1111" spans="1:18" x14ac:dyDescent="0.25">
      <c r="A1111" s="1" t="s">
        <v>1563</v>
      </c>
      <c r="B1111" s="1" t="s">
        <v>3213</v>
      </c>
      <c r="C1111" s="36">
        <v>16524</v>
      </c>
      <c r="D1111" s="43">
        <v>1</v>
      </c>
      <c r="E1111" s="43">
        <f t="shared" si="310"/>
        <v>6.0518034374243523</v>
      </c>
      <c r="F1111" s="6">
        <f t="shared" si="311"/>
        <v>0.20955232094811571</v>
      </c>
      <c r="G1111" s="44"/>
      <c r="H1111" s="44"/>
      <c r="I1111" s="14"/>
      <c r="J1111" s="49">
        <v>12</v>
      </c>
      <c r="K1111" s="49">
        <f t="shared" si="312"/>
        <v>72.621641249092235</v>
      </c>
      <c r="L1111" s="50">
        <f t="shared" si="313"/>
        <v>0.42265867308030053</v>
      </c>
      <c r="M1111" s="45">
        <v>13</v>
      </c>
      <c r="N1111" s="45">
        <f t="shared" si="305"/>
        <v>78.673444686516589</v>
      </c>
      <c r="O1111" s="18">
        <f t="shared" si="306"/>
        <v>0.31652240288332539</v>
      </c>
      <c r="P1111" s="37">
        <f t="shared" si="307"/>
        <v>7.6923076923076925</v>
      </c>
      <c r="Q1111" s="37">
        <f t="shared" si="308"/>
        <v>0.66204577950635513</v>
      </c>
      <c r="R1111" s="37">
        <f t="shared" si="309"/>
        <v>-33.79542204936449</v>
      </c>
    </row>
    <row r="1112" spans="1:18" x14ac:dyDescent="0.25">
      <c r="A1112" s="1" t="s">
        <v>475</v>
      </c>
      <c r="B1112" s="1" t="s">
        <v>3256</v>
      </c>
      <c r="C1112" s="36">
        <v>16451</v>
      </c>
      <c r="D1112" s="43">
        <v>1</v>
      </c>
      <c r="E1112" s="43">
        <f t="shared" si="310"/>
        <v>6.0786578323506175</v>
      </c>
      <c r="F1112" s="6">
        <f t="shared" si="311"/>
        <v>0.21048219265373924</v>
      </c>
      <c r="G1112" s="44">
        <v>3</v>
      </c>
      <c r="H1112" s="44">
        <f>((G1112/($C1112/100000)))</f>
        <v>18.235973497051852</v>
      </c>
      <c r="I1112" s="14">
        <f>((G1112/$C1112)/($G$1999/$C$1999))</f>
        <v>0.38106724562565131</v>
      </c>
      <c r="J1112" s="49">
        <v>2</v>
      </c>
      <c r="K1112" s="49">
        <f t="shared" si="312"/>
        <v>12.157315664701235</v>
      </c>
      <c r="L1112" s="50">
        <f t="shared" si="313"/>
        <v>7.0755697870229631E-2</v>
      </c>
      <c r="M1112" s="45">
        <v>6</v>
      </c>
      <c r="N1112" s="45">
        <f t="shared" si="305"/>
        <v>36.471946994103703</v>
      </c>
      <c r="O1112" s="18">
        <f t="shared" si="306"/>
        <v>0.14673551344301922</v>
      </c>
      <c r="P1112" s="37">
        <f t="shared" si="307"/>
        <v>16.666666666666664</v>
      </c>
      <c r="Q1112" s="37">
        <f t="shared" si="308"/>
        <v>1.434432522263769</v>
      </c>
      <c r="R1112" s="37">
        <f t="shared" si="309"/>
        <v>43.443252226376906</v>
      </c>
    </row>
    <row r="1113" spans="1:18" x14ac:dyDescent="0.25">
      <c r="A1113" s="1" t="s">
        <v>1669</v>
      </c>
      <c r="B1113" s="1" t="s">
        <v>3258</v>
      </c>
      <c r="C1113" s="36">
        <v>16443</v>
      </c>
      <c r="D1113" s="43"/>
      <c r="E1113" s="43"/>
      <c r="F1113" s="6"/>
      <c r="G1113" s="44"/>
      <c r="H1113" s="44"/>
      <c r="I1113" s="14"/>
      <c r="J1113" s="49">
        <v>1</v>
      </c>
      <c r="K1113" s="49">
        <f t="shared" si="312"/>
        <v>6.0816152770175762</v>
      </c>
      <c r="L1113" s="50">
        <f t="shared" si="313"/>
        <v>3.539506129243896E-2</v>
      </c>
      <c r="M1113" s="45">
        <v>1</v>
      </c>
      <c r="N1113" s="45">
        <f t="shared" si="305"/>
        <v>6.0816152770175762</v>
      </c>
      <c r="O1113" s="18">
        <f t="shared" si="306"/>
        <v>2.4467817426373013E-2</v>
      </c>
      <c r="P1113" s="37">
        <f t="shared" si="307"/>
        <v>0</v>
      </c>
      <c r="Q1113" s="37">
        <f t="shared" si="308"/>
        <v>0</v>
      </c>
      <c r="R1113" s="37">
        <f t="shared" si="309"/>
        <v>-100</v>
      </c>
    </row>
    <row r="1114" spans="1:18" x14ac:dyDescent="0.25">
      <c r="A1114" s="1" t="s">
        <v>1970</v>
      </c>
      <c r="B1114" s="1" t="s">
        <v>3214</v>
      </c>
      <c r="C1114" s="36">
        <v>16372</v>
      </c>
      <c r="D1114" s="43"/>
      <c r="E1114" s="43"/>
      <c r="F1114" s="6"/>
      <c r="G1114" s="44"/>
      <c r="H1114" s="44"/>
      <c r="I1114" s="14"/>
      <c r="J1114" s="49">
        <v>2</v>
      </c>
      <c r="K1114" s="49">
        <f t="shared" si="312"/>
        <v>12.21597849987784</v>
      </c>
      <c r="L1114" s="50">
        <f t="shared" si="313"/>
        <v>7.109711615338063E-2</v>
      </c>
      <c r="M1114" s="45">
        <v>2</v>
      </c>
      <c r="N1114" s="45">
        <f t="shared" si="305"/>
        <v>12.21597849987784</v>
      </c>
      <c r="O1114" s="18">
        <f t="shared" si="306"/>
        <v>4.9147852668195879E-2</v>
      </c>
      <c r="P1114" s="37">
        <f t="shared" si="307"/>
        <v>0</v>
      </c>
      <c r="Q1114" s="37">
        <f t="shared" si="308"/>
        <v>0</v>
      </c>
      <c r="R1114" s="37">
        <f t="shared" si="309"/>
        <v>-100</v>
      </c>
    </row>
    <row r="1115" spans="1:18" x14ac:dyDescent="0.25">
      <c r="A1115" s="1" t="s">
        <v>1598</v>
      </c>
      <c r="B1115" s="1" t="s">
        <v>3298</v>
      </c>
      <c r="C1115" s="36">
        <v>16363</v>
      </c>
      <c r="D1115" s="43">
        <v>6</v>
      </c>
      <c r="E1115" s="43">
        <f>((D1115/($C1115/100000)))</f>
        <v>36.668092648047427</v>
      </c>
      <c r="F1115" s="6">
        <f>((D1115/$C1115)/(D$1999/$C$1999))</f>
        <v>1.2696849787985081</v>
      </c>
      <c r="G1115" s="44">
        <v>3</v>
      </c>
      <c r="H1115" s="44">
        <f t="shared" ref="H1115:H1129" si="314">((G1115/($C1115/100000)))</f>
        <v>18.334046324023713</v>
      </c>
      <c r="I1115" s="14">
        <f t="shared" ref="I1115:I1129" si="315">((G1115/$C1115)/($G$1999/$C$1999))</f>
        <v>0.38311662028891946</v>
      </c>
      <c r="J1115" s="49">
        <v>20</v>
      </c>
      <c r="K1115" s="49">
        <f t="shared" si="312"/>
        <v>122.22697549349141</v>
      </c>
      <c r="L1115" s="50">
        <f t="shared" si="313"/>
        <v>0.71136221088012441</v>
      </c>
      <c r="M1115" s="45">
        <v>29</v>
      </c>
      <c r="N1115" s="45">
        <f t="shared" si="305"/>
        <v>177.22911446556256</v>
      </c>
      <c r="O1115" s="18">
        <f t="shared" si="306"/>
        <v>0.71303583305712226</v>
      </c>
      <c r="P1115" s="37">
        <f t="shared" si="307"/>
        <v>20.689655172413794</v>
      </c>
      <c r="Q1115" s="37">
        <f t="shared" si="308"/>
        <v>1.7806748552239895</v>
      </c>
      <c r="R1115" s="37">
        <f t="shared" si="309"/>
        <v>78.067485522398954</v>
      </c>
    </row>
    <row r="1116" spans="1:18" x14ac:dyDescent="0.25">
      <c r="A1116" s="1" t="s">
        <v>1567</v>
      </c>
      <c r="B1116" s="1" t="s">
        <v>3239</v>
      </c>
      <c r="C1116" s="36">
        <v>16350</v>
      </c>
      <c r="D1116" s="43"/>
      <c r="E1116" s="43"/>
      <c r="F1116" s="6"/>
      <c r="G1116" s="44">
        <v>2</v>
      </c>
      <c r="H1116" s="44">
        <f t="shared" si="314"/>
        <v>12.232415902140673</v>
      </c>
      <c r="I1116" s="14">
        <f t="shared" si="315"/>
        <v>0.25561415933894349</v>
      </c>
      <c r="J1116" s="49"/>
      <c r="K1116" s="49"/>
      <c r="L1116" s="50"/>
      <c r="M1116" s="45">
        <v>2</v>
      </c>
      <c r="N1116" s="45">
        <f t="shared" si="305"/>
        <v>12.232415902140673</v>
      </c>
      <c r="O1116" s="18">
        <f t="shared" si="306"/>
        <v>4.921398433539468E-2</v>
      </c>
      <c r="P1116" s="37">
        <f t="shared" si="307"/>
        <v>0</v>
      </c>
      <c r="Q1116" s="37">
        <f t="shared" si="308"/>
        <v>0</v>
      </c>
      <c r="R1116" s="37">
        <f t="shared" si="309"/>
        <v>-100</v>
      </c>
    </row>
    <row r="1117" spans="1:18" x14ac:dyDescent="0.25">
      <c r="A1117" s="1" t="s">
        <v>1558</v>
      </c>
      <c r="B1117" s="1" t="s">
        <v>2591</v>
      </c>
      <c r="C1117" s="36">
        <v>16332</v>
      </c>
      <c r="D1117" s="43"/>
      <c r="E1117" s="43"/>
      <c r="F1117" s="6"/>
      <c r="G1117" s="44">
        <v>13</v>
      </c>
      <c r="H1117" s="44">
        <f t="shared" si="314"/>
        <v>79.598334557923096</v>
      </c>
      <c r="I1117" s="14">
        <f t="shared" si="315"/>
        <v>1.663323217226685</v>
      </c>
      <c r="J1117" s="49">
        <v>14</v>
      </c>
      <c r="K1117" s="49">
        <f t="shared" ref="K1117:K1125" si="316">((J1117/($C1117/100000)))</f>
        <v>85.721283370071035</v>
      </c>
      <c r="L1117" s="50">
        <f t="shared" ref="L1117:L1125" si="317">((J1117/$C1117)/($J$1999/$C$1999))</f>
        <v>0.49889872028178017</v>
      </c>
      <c r="M1117" s="45">
        <v>27</v>
      </c>
      <c r="N1117" s="45">
        <f t="shared" si="305"/>
        <v>165.31961792799413</v>
      </c>
      <c r="O1117" s="18">
        <f t="shared" si="306"/>
        <v>0.66512103186566185</v>
      </c>
      <c r="P1117" s="37">
        <f t="shared" si="307"/>
        <v>0</v>
      </c>
      <c r="Q1117" s="37">
        <f t="shared" si="308"/>
        <v>0</v>
      </c>
      <c r="R1117" s="37">
        <f t="shared" si="309"/>
        <v>-100</v>
      </c>
    </row>
    <row r="1118" spans="1:18" x14ac:dyDescent="0.25">
      <c r="A1118" s="1" t="s">
        <v>1620</v>
      </c>
      <c r="B1118" s="1" t="s">
        <v>3294</v>
      </c>
      <c r="C1118" s="36">
        <v>16330</v>
      </c>
      <c r="D1118" s="43">
        <v>4</v>
      </c>
      <c r="E1118" s="43">
        <f>((D1118/($C1118/100000)))</f>
        <v>24.49479485609308</v>
      </c>
      <c r="F1118" s="6">
        <f>((D1118/$C1118)/(D$1999/$C$1999))</f>
        <v>0.84816718955215287</v>
      </c>
      <c r="G1118" s="44">
        <v>2</v>
      </c>
      <c r="H1118" s="44">
        <f t="shared" si="314"/>
        <v>12.24739742804654</v>
      </c>
      <c r="I1118" s="14">
        <f t="shared" si="315"/>
        <v>0.2559272201587095</v>
      </c>
      <c r="J1118" s="49">
        <v>2</v>
      </c>
      <c r="K1118" s="49">
        <f t="shared" si="316"/>
        <v>12.24739742804654</v>
      </c>
      <c r="L1118" s="50">
        <f t="shared" si="317"/>
        <v>7.1279974627259504E-2</v>
      </c>
      <c r="M1118" s="45">
        <v>8</v>
      </c>
      <c r="N1118" s="45">
        <f t="shared" si="305"/>
        <v>48.989589712186159</v>
      </c>
      <c r="O1118" s="18">
        <f t="shared" si="306"/>
        <v>0.19709703463164799</v>
      </c>
      <c r="P1118" s="37">
        <f t="shared" si="307"/>
        <v>50</v>
      </c>
      <c r="Q1118" s="37">
        <f t="shared" si="308"/>
        <v>4.3032975667913078</v>
      </c>
      <c r="R1118" s="37">
        <f t="shared" si="309"/>
        <v>330.32975667913081</v>
      </c>
    </row>
    <row r="1119" spans="1:18" x14ac:dyDescent="0.25">
      <c r="A1119" s="1" t="s">
        <v>1096</v>
      </c>
      <c r="B1119" s="1" t="s">
        <v>3252</v>
      </c>
      <c r="C1119" s="36">
        <v>16319</v>
      </c>
      <c r="D1119" s="43">
        <v>1</v>
      </c>
      <c r="E1119" s="43">
        <f>((D1119/($C1119/100000)))</f>
        <v>6.1278264599546537</v>
      </c>
      <c r="F1119" s="6">
        <f>((D1119/$C1119)/(D$1999/$C$1999))</f>
        <v>0.21218472647506983</v>
      </c>
      <c r="G1119" s="44">
        <v>8</v>
      </c>
      <c r="H1119" s="44">
        <f t="shared" si="314"/>
        <v>49.02261167963723</v>
      </c>
      <c r="I1119" s="14">
        <f t="shared" si="315"/>
        <v>1.0243989227751029</v>
      </c>
      <c r="J1119" s="49">
        <v>2</v>
      </c>
      <c r="K1119" s="49">
        <f t="shared" si="316"/>
        <v>12.255652919909307</v>
      </c>
      <c r="L1119" s="50">
        <f t="shared" si="317"/>
        <v>7.1328021671863945E-2</v>
      </c>
      <c r="M1119" s="45">
        <v>11</v>
      </c>
      <c r="N1119" s="45">
        <f t="shared" si="305"/>
        <v>67.406091059501193</v>
      </c>
      <c r="O1119" s="18">
        <f t="shared" si="306"/>
        <v>0.27119109880264514</v>
      </c>
      <c r="P1119" s="37">
        <f t="shared" si="307"/>
        <v>9.0909090909090917</v>
      </c>
      <c r="Q1119" s="37">
        <f t="shared" si="308"/>
        <v>0.78241773941660153</v>
      </c>
      <c r="R1119" s="37">
        <f t="shared" si="309"/>
        <v>-21.758226058339847</v>
      </c>
    </row>
    <row r="1120" spans="1:18" x14ac:dyDescent="0.25">
      <c r="A1120" s="1" t="s">
        <v>1932</v>
      </c>
      <c r="B1120" s="1" t="s">
        <v>3247</v>
      </c>
      <c r="C1120" s="36">
        <v>16313</v>
      </c>
      <c r="D1120" s="43">
        <v>1</v>
      </c>
      <c r="E1120" s="43">
        <f>((D1120/($C1120/100000)))</f>
        <v>6.1300803040519831</v>
      </c>
      <c r="F1120" s="6">
        <f>((D1120/$C1120)/(D$1999/$C$1999))</f>
        <v>0.21226276903982497</v>
      </c>
      <c r="G1120" s="44">
        <v>4</v>
      </c>
      <c r="H1120" s="44">
        <f t="shared" si="314"/>
        <v>24.520321216207932</v>
      </c>
      <c r="I1120" s="14">
        <f t="shared" si="315"/>
        <v>0.51238785081735139</v>
      </c>
      <c r="J1120" s="49">
        <v>5</v>
      </c>
      <c r="K1120" s="49">
        <f t="shared" si="316"/>
        <v>30.650401520259916</v>
      </c>
      <c r="L1120" s="50">
        <f t="shared" si="317"/>
        <v>0.17838564115477651</v>
      </c>
      <c r="M1120" s="45">
        <v>10</v>
      </c>
      <c r="N1120" s="45">
        <f t="shared" si="305"/>
        <v>61.300803040519831</v>
      </c>
      <c r="O1120" s="18">
        <f t="shared" si="306"/>
        <v>0.24662804017768128</v>
      </c>
      <c r="P1120" s="37">
        <f t="shared" si="307"/>
        <v>10</v>
      </c>
      <c r="Q1120" s="37">
        <f t="shared" si="308"/>
        <v>0.86065951335826163</v>
      </c>
      <c r="R1120" s="37">
        <f t="shared" si="309"/>
        <v>-13.934048664173837</v>
      </c>
    </row>
    <row r="1121" spans="1:18" x14ac:dyDescent="0.25">
      <c r="A1121" s="1" t="s">
        <v>1416</v>
      </c>
      <c r="B1121" s="1" t="s">
        <v>3208</v>
      </c>
      <c r="C1121" s="36">
        <v>16295</v>
      </c>
      <c r="D1121" s="43"/>
      <c r="E1121" s="43"/>
      <c r="F1121" s="6"/>
      <c r="G1121" s="44">
        <v>2</v>
      </c>
      <c r="H1121" s="44">
        <f t="shared" si="314"/>
        <v>12.273703590058298</v>
      </c>
      <c r="I1121" s="14">
        <f t="shared" si="315"/>
        <v>0.25647692575585923</v>
      </c>
      <c r="J1121" s="49">
        <v>2</v>
      </c>
      <c r="K1121" s="49">
        <f t="shared" si="316"/>
        <v>12.273703590058298</v>
      </c>
      <c r="L1121" s="50">
        <f t="shared" si="317"/>
        <v>7.1433076751343833E-2</v>
      </c>
      <c r="M1121" s="45">
        <v>4</v>
      </c>
      <c r="N1121" s="45">
        <f t="shared" si="305"/>
        <v>24.547407180116597</v>
      </c>
      <c r="O1121" s="18">
        <f t="shared" si="306"/>
        <v>9.8760189491709477E-2</v>
      </c>
      <c r="P1121" s="37">
        <f t="shared" si="307"/>
        <v>0</v>
      </c>
      <c r="Q1121" s="37">
        <f t="shared" si="308"/>
        <v>0</v>
      </c>
      <c r="R1121" s="37">
        <f t="shared" si="309"/>
        <v>-100</v>
      </c>
    </row>
    <row r="1122" spans="1:18" x14ac:dyDescent="0.25">
      <c r="A1122" s="1" t="s">
        <v>784</v>
      </c>
      <c r="B1122" s="1" t="s">
        <v>3236</v>
      </c>
      <c r="C1122" s="36">
        <v>16286</v>
      </c>
      <c r="D1122" s="43"/>
      <c r="E1122" s="43"/>
      <c r="F1122" s="6"/>
      <c r="G1122" s="44">
        <v>3</v>
      </c>
      <c r="H1122" s="44">
        <f t="shared" si="314"/>
        <v>18.420729460886651</v>
      </c>
      <c r="I1122" s="14">
        <f t="shared" si="315"/>
        <v>0.38492799077659273</v>
      </c>
      <c r="J1122" s="49">
        <v>3</v>
      </c>
      <c r="K1122" s="49">
        <f t="shared" si="316"/>
        <v>18.420729460886651</v>
      </c>
      <c r="L1122" s="50">
        <f t="shared" si="317"/>
        <v>0.10720882834917854</v>
      </c>
      <c r="M1122" s="45">
        <v>6</v>
      </c>
      <c r="N1122" s="45">
        <f t="shared" si="305"/>
        <v>36.841458921773302</v>
      </c>
      <c r="O1122" s="18">
        <f t="shared" si="306"/>
        <v>0.14822214980051018</v>
      </c>
      <c r="P1122" s="37">
        <f t="shared" si="307"/>
        <v>0</v>
      </c>
      <c r="Q1122" s="37">
        <f t="shared" si="308"/>
        <v>0</v>
      </c>
      <c r="R1122" s="37">
        <f t="shared" si="309"/>
        <v>-100</v>
      </c>
    </row>
    <row r="1123" spans="1:18" x14ac:dyDescent="0.25">
      <c r="A1123" s="1" t="s">
        <v>887</v>
      </c>
      <c r="B1123" s="1" t="s">
        <v>3265</v>
      </c>
      <c r="C1123" s="36">
        <v>16283</v>
      </c>
      <c r="D1123" s="43"/>
      <c r="E1123" s="43"/>
      <c r="F1123" s="6"/>
      <c r="G1123" s="44">
        <v>7</v>
      </c>
      <c r="H1123" s="44">
        <f t="shared" si="314"/>
        <v>42.989621077197079</v>
      </c>
      <c r="I1123" s="14">
        <f t="shared" si="315"/>
        <v>0.89833079089670465</v>
      </c>
      <c r="J1123" s="49">
        <v>7</v>
      </c>
      <c r="K1123" s="49">
        <f t="shared" si="316"/>
        <v>42.989621077197079</v>
      </c>
      <c r="L1123" s="50">
        <f t="shared" si="317"/>
        <v>0.25020002148381854</v>
      </c>
      <c r="M1123" s="45">
        <v>14</v>
      </c>
      <c r="N1123" s="45">
        <f t="shared" si="305"/>
        <v>85.979242154394157</v>
      </c>
      <c r="O1123" s="18">
        <f t="shared" si="306"/>
        <v>0.34591540300840878</v>
      </c>
      <c r="P1123" s="37">
        <f t="shared" si="307"/>
        <v>0</v>
      </c>
      <c r="Q1123" s="37">
        <f t="shared" si="308"/>
        <v>0</v>
      </c>
      <c r="R1123" s="37">
        <f t="shared" si="309"/>
        <v>-100</v>
      </c>
    </row>
    <row r="1124" spans="1:18" x14ac:dyDescent="0.25">
      <c r="A1124" s="1" t="s">
        <v>1592</v>
      </c>
      <c r="B1124" s="1" t="s">
        <v>3309</v>
      </c>
      <c r="C1124" s="36">
        <v>16266</v>
      </c>
      <c r="D1124" s="43">
        <v>10</v>
      </c>
      <c r="E1124" s="43">
        <f t="shared" ref="E1124:E1129" si="318">((D1124/($C1124/100000)))</f>
        <v>61.477929423337024</v>
      </c>
      <c r="F1124" s="6">
        <f t="shared" ref="F1124:F1129" si="319">((D1124/$C1124)/(D$1999/$C$1999))</f>
        <v>2.1287609438993385</v>
      </c>
      <c r="G1124" s="44">
        <v>21</v>
      </c>
      <c r="H1124" s="44">
        <f t="shared" si="314"/>
        <v>129.10365178900776</v>
      </c>
      <c r="I1124" s="14">
        <f t="shared" si="315"/>
        <v>2.6978089760551529</v>
      </c>
      <c r="J1124" s="49">
        <v>49</v>
      </c>
      <c r="K1124" s="49">
        <f t="shared" si="316"/>
        <v>301.24185417435143</v>
      </c>
      <c r="L1124" s="50">
        <f t="shared" si="317"/>
        <v>1.7532305821189671</v>
      </c>
      <c r="M1124" s="45">
        <v>80</v>
      </c>
      <c r="N1124" s="45">
        <f t="shared" si="305"/>
        <v>491.82343538669619</v>
      </c>
      <c r="O1124" s="18">
        <f t="shared" si="306"/>
        <v>1.9787253015706452</v>
      </c>
      <c r="P1124" s="37">
        <f t="shared" si="307"/>
        <v>12.5</v>
      </c>
      <c r="Q1124" s="37">
        <f t="shared" si="308"/>
        <v>1.075824391697827</v>
      </c>
      <c r="R1124" s="37">
        <f t="shared" si="309"/>
        <v>7.5824391697826954</v>
      </c>
    </row>
    <row r="1125" spans="1:18" x14ac:dyDescent="0.25">
      <c r="A1125" s="1" t="s">
        <v>931</v>
      </c>
      <c r="B1125" s="1" t="s">
        <v>3255</v>
      </c>
      <c r="C1125" s="36">
        <v>16254</v>
      </c>
      <c r="D1125" s="43">
        <v>4</v>
      </c>
      <c r="E1125" s="43">
        <f t="shared" si="318"/>
        <v>24.609326934908331</v>
      </c>
      <c r="F1125" s="6">
        <f t="shared" si="319"/>
        <v>0.85213302604815166</v>
      </c>
      <c r="G1125" s="44">
        <v>7</v>
      </c>
      <c r="H1125" s="44">
        <f t="shared" si="314"/>
        <v>43.066322136089582</v>
      </c>
      <c r="I1125" s="14">
        <f t="shared" si="315"/>
        <v>0.89993357131604779</v>
      </c>
      <c r="J1125" s="49">
        <v>27</v>
      </c>
      <c r="K1125" s="49">
        <f t="shared" si="316"/>
        <v>166.11295681063123</v>
      </c>
      <c r="L1125" s="50">
        <f t="shared" si="317"/>
        <v>0.96677905785975726</v>
      </c>
      <c r="M1125" s="45">
        <v>38</v>
      </c>
      <c r="N1125" s="45">
        <f t="shared" si="305"/>
        <v>233.78860588162914</v>
      </c>
      <c r="O1125" s="18">
        <f t="shared" si="306"/>
        <v>0.9405884233905718</v>
      </c>
      <c r="P1125" s="37">
        <f t="shared" si="307"/>
        <v>10.526315789473683</v>
      </c>
      <c r="Q1125" s="37">
        <f t="shared" si="308"/>
        <v>0.90595738248238056</v>
      </c>
      <c r="R1125" s="37">
        <f t="shared" si="309"/>
        <v>-9.4042617517619433</v>
      </c>
    </row>
    <row r="1126" spans="1:18" x14ac:dyDescent="0.25">
      <c r="A1126" s="1" t="s">
        <v>1833</v>
      </c>
      <c r="B1126" s="1" t="s">
        <v>3272</v>
      </c>
      <c r="C1126" s="36">
        <v>16248</v>
      </c>
      <c r="D1126" s="43">
        <v>1</v>
      </c>
      <c r="E1126" s="43">
        <f t="shared" si="318"/>
        <v>6.1546036435253564</v>
      </c>
      <c r="F1126" s="6">
        <f t="shared" si="319"/>
        <v>0.21311192462744119</v>
      </c>
      <c r="G1126" s="44">
        <v>1</v>
      </c>
      <c r="H1126" s="44">
        <f t="shared" si="314"/>
        <v>6.1546036435253564</v>
      </c>
      <c r="I1126" s="14">
        <f t="shared" si="315"/>
        <v>0.12860941362603787</v>
      </c>
      <c r="J1126" s="49"/>
      <c r="K1126" s="49"/>
      <c r="L1126" s="50"/>
      <c r="M1126" s="45">
        <v>2</v>
      </c>
      <c r="N1126" s="45">
        <f t="shared" si="305"/>
        <v>12.309207287050713</v>
      </c>
      <c r="O1126" s="18">
        <f t="shared" si="306"/>
        <v>4.9522934754043756E-2</v>
      </c>
      <c r="P1126" s="37">
        <f t="shared" si="307"/>
        <v>50</v>
      </c>
      <c r="Q1126" s="37">
        <f t="shared" si="308"/>
        <v>4.3032975667913078</v>
      </c>
      <c r="R1126" s="37">
        <f t="shared" si="309"/>
        <v>330.32975667913081</v>
      </c>
    </row>
    <row r="1127" spans="1:18" x14ac:dyDescent="0.25">
      <c r="A1127" s="1" t="s">
        <v>1407</v>
      </c>
      <c r="B1127" s="1" t="s">
        <v>3064</v>
      </c>
      <c r="C1127" s="36">
        <v>16224</v>
      </c>
      <c r="D1127" s="43">
        <v>1</v>
      </c>
      <c r="E1127" s="43">
        <f t="shared" si="318"/>
        <v>6.16370808678501</v>
      </c>
      <c r="F1127" s="6">
        <f t="shared" si="319"/>
        <v>0.21342717895381316</v>
      </c>
      <c r="G1127" s="44">
        <v>5</v>
      </c>
      <c r="H1127" s="44">
        <f t="shared" si="314"/>
        <v>30.818540433925051</v>
      </c>
      <c r="I1127" s="14">
        <f t="shared" si="315"/>
        <v>0.64399832118955347</v>
      </c>
      <c r="J1127" s="49">
        <v>16</v>
      </c>
      <c r="K1127" s="49">
        <f t="shared" ref="K1127:K1135" si="320">((J1127/($C1127/100000)))</f>
        <v>98.619329388560161</v>
      </c>
      <c r="L1127" s="50">
        <f t="shared" ref="L1127:L1135" si="321">((J1127/$C1127)/($J$1999/$C$1999))</f>
        <v>0.57396547616526028</v>
      </c>
      <c r="M1127" s="45">
        <v>22</v>
      </c>
      <c r="N1127" s="45">
        <f t="shared" si="305"/>
        <v>135.60157790927022</v>
      </c>
      <c r="O1127" s="18">
        <f t="shared" si="306"/>
        <v>0.54555812886592281</v>
      </c>
      <c r="P1127" s="37">
        <f t="shared" si="307"/>
        <v>4.5454545454545459</v>
      </c>
      <c r="Q1127" s="37">
        <f t="shared" si="308"/>
        <v>0.39120886970830077</v>
      </c>
      <c r="R1127" s="37">
        <f t="shared" si="309"/>
        <v>-60.879113029169929</v>
      </c>
    </row>
    <row r="1128" spans="1:18" x14ac:dyDescent="0.25">
      <c r="A1128" s="1" t="s">
        <v>1431</v>
      </c>
      <c r="B1128" s="1" t="s">
        <v>3206</v>
      </c>
      <c r="C1128" s="36">
        <v>16172</v>
      </c>
      <c r="D1128" s="43">
        <v>1</v>
      </c>
      <c r="E1128" s="43">
        <f t="shared" si="318"/>
        <v>6.1835270838486274</v>
      </c>
      <c r="F1128" s="6">
        <f t="shared" si="319"/>
        <v>0.21411343997938811</v>
      </c>
      <c r="G1128" s="44">
        <v>8</v>
      </c>
      <c r="H1128" s="44">
        <f t="shared" si="314"/>
        <v>49.468216670789019</v>
      </c>
      <c r="I1128" s="14">
        <f t="shared" si="315"/>
        <v>1.0337104885460615</v>
      </c>
      <c r="J1128" s="49">
        <v>11</v>
      </c>
      <c r="K1128" s="49">
        <f t="shared" si="320"/>
        <v>68.018797922334898</v>
      </c>
      <c r="L1128" s="50">
        <f t="shared" si="321"/>
        <v>0.39587007922009104</v>
      </c>
      <c r="M1128" s="45">
        <v>20</v>
      </c>
      <c r="N1128" s="45">
        <f t="shared" si="305"/>
        <v>123.67054167697255</v>
      </c>
      <c r="O1128" s="18">
        <f t="shared" si="306"/>
        <v>0.49755666824369466</v>
      </c>
      <c r="P1128" s="37">
        <f t="shared" si="307"/>
        <v>5</v>
      </c>
      <c r="Q1128" s="37">
        <f t="shared" si="308"/>
        <v>0.43032975667913081</v>
      </c>
      <c r="R1128" s="37">
        <f t="shared" si="309"/>
        <v>-56.967024332086915</v>
      </c>
    </row>
    <row r="1129" spans="1:18" x14ac:dyDescent="0.25">
      <c r="A1129" s="1" t="s">
        <v>733</v>
      </c>
      <c r="B1129" s="1" t="s">
        <v>3261</v>
      </c>
      <c r="C1129" s="36">
        <v>16105</v>
      </c>
      <c r="D1129" s="43">
        <v>2</v>
      </c>
      <c r="E1129" s="43">
        <f t="shared" si="318"/>
        <v>12.418503570319777</v>
      </c>
      <c r="F1129" s="6">
        <f t="shared" si="319"/>
        <v>0.43000838886639731</v>
      </c>
      <c r="G1129" s="44">
        <v>2</v>
      </c>
      <c r="H1129" s="44">
        <f t="shared" si="314"/>
        <v>12.418503570319777</v>
      </c>
      <c r="I1129" s="14">
        <f t="shared" si="315"/>
        <v>0.2595027323931528</v>
      </c>
      <c r="J1129" s="49">
        <v>3</v>
      </c>
      <c r="K1129" s="49">
        <f t="shared" si="320"/>
        <v>18.627755355479664</v>
      </c>
      <c r="L1129" s="50">
        <f t="shared" si="321"/>
        <v>0.10841372111112832</v>
      </c>
      <c r="M1129" s="45">
        <v>7</v>
      </c>
      <c r="N1129" s="45">
        <f t="shared" si="305"/>
        <v>43.464762496119221</v>
      </c>
      <c r="O1129" s="18">
        <f t="shared" si="306"/>
        <v>0.1748693109961478</v>
      </c>
      <c r="P1129" s="37">
        <f t="shared" si="307"/>
        <v>28.571428571428569</v>
      </c>
      <c r="Q1129" s="37">
        <f t="shared" si="308"/>
        <v>2.4590271810236044</v>
      </c>
      <c r="R1129" s="37">
        <f t="shared" si="309"/>
        <v>145.90271810236044</v>
      </c>
    </row>
    <row r="1130" spans="1:18" x14ac:dyDescent="0.25">
      <c r="A1130" s="1" t="s">
        <v>768</v>
      </c>
      <c r="B1130" s="1" t="s">
        <v>3231</v>
      </c>
      <c r="C1130" s="36">
        <v>16103</v>
      </c>
      <c r="D1130" s="43"/>
      <c r="E1130" s="43"/>
      <c r="F1130" s="6"/>
      <c r="G1130" s="44"/>
      <c r="H1130" s="44"/>
      <c r="I1130" s="14"/>
      <c r="J1130" s="49">
        <v>5</v>
      </c>
      <c r="K1130" s="49">
        <f t="shared" si="320"/>
        <v>31.050114885425074</v>
      </c>
      <c r="L1130" s="50">
        <f t="shared" si="321"/>
        <v>0.18071197690851826</v>
      </c>
      <c r="M1130" s="45">
        <v>5</v>
      </c>
      <c r="N1130" s="45">
        <f t="shared" si="305"/>
        <v>31.050114885425074</v>
      </c>
      <c r="O1130" s="18">
        <f t="shared" si="306"/>
        <v>0.12492216417495233</v>
      </c>
      <c r="P1130" s="37">
        <f t="shared" si="307"/>
        <v>0</v>
      </c>
      <c r="Q1130" s="37">
        <f t="shared" si="308"/>
        <v>0</v>
      </c>
      <c r="R1130" s="37">
        <f t="shared" si="309"/>
        <v>-100</v>
      </c>
    </row>
    <row r="1131" spans="1:18" x14ac:dyDescent="0.25">
      <c r="A1131" s="1" t="s">
        <v>695</v>
      </c>
      <c r="B1131" s="1" t="s">
        <v>3237</v>
      </c>
      <c r="C1131" s="36">
        <v>16080</v>
      </c>
      <c r="D1131" s="43"/>
      <c r="E1131" s="43"/>
      <c r="F1131" s="6"/>
      <c r="G1131" s="44"/>
      <c r="H1131" s="44"/>
      <c r="I1131" s="14"/>
      <c r="J1131" s="49">
        <v>2</v>
      </c>
      <c r="K1131" s="49">
        <f t="shared" si="320"/>
        <v>12.437810945273633</v>
      </c>
      <c r="L1131" s="50">
        <f t="shared" si="321"/>
        <v>7.2388183188006688E-2</v>
      </c>
      <c r="M1131" s="45">
        <v>2</v>
      </c>
      <c r="N1131" s="45">
        <f t="shared" si="305"/>
        <v>12.437810945273633</v>
      </c>
      <c r="O1131" s="18">
        <f t="shared" si="306"/>
        <v>5.0040338549981522E-2</v>
      </c>
      <c r="P1131" s="37">
        <f t="shared" si="307"/>
        <v>0</v>
      </c>
      <c r="Q1131" s="37">
        <f t="shared" si="308"/>
        <v>0</v>
      </c>
      <c r="R1131" s="37">
        <f t="shared" si="309"/>
        <v>-100</v>
      </c>
    </row>
    <row r="1132" spans="1:18" x14ac:dyDescent="0.25">
      <c r="A1132" s="1" t="s">
        <v>1432</v>
      </c>
      <c r="B1132" s="1" t="s">
        <v>3274</v>
      </c>
      <c r="C1132" s="36">
        <v>16069</v>
      </c>
      <c r="D1132" s="43"/>
      <c r="E1132" s="43"/>
      <c r="F1132" s="6"/>
      <c r="G1132" s="44"/>
      <c r="H1132" s="44"/>
      <c r="I1132" s="14"/>
      <c r="J1132" s="49">
        <v>7</v>
      </c>
      <c r="K1132" s="49">
        <f t="shared" si="320"/>
        <v>43.562138278673224</v>
      </c>
      <c r="L1132" s="50">
        <f t="shared" si="321"/>
        <v>0.25353207728054122</v>
      </c>
      <c r="M1132" s="45">
        <v>7</v>
      </c>
      <c r="N1132" s="45">
        <f t="shared" si="305"/>
        <v>43.562138278673224</v>
      </c>
      <c r="O1132" s="18">
        <f t="shared" si="306"/>
        <v>0.17526107745304378</v>
      </c>
      <c r="P1132" s="37">
        <f t="shared" si="307"/>
        <v>0</v>
      </c>
      <c r="Q1132" s="37">
        <f t="shared" si="308"/>
        <v>0</v>
      </c>
      <c r="R1132" s="37">
        <f t="shared" si="309"/>
        <v>-100</v>
      </c>
    </row>
    <row r="1133" spans="1:18" x14ac:dyDescent="0.25">
      <c r="A1133" s="1" t="s">
        <v>1178</v>
      </c>
      <c r="B1133" s="1" t="s">
        <v>3287</v>
      </c>
      <c r="C1133" s="36">
        <v>16061</v>
      </c>
      <c r="D1133" s="43">
        <v>2</v>
      </c>
      <c r="E1133" s="43">
        <f>((D1133/($C1133/100000)))</f>
        <v>12.452524749392939</v>
      </c>
      <c r="F1133" s="6">
        <f>((D1133/$C1133)/(D$1999/$C$1999))</f>
        <v>0.43118642068945445</v>
      </c>
      <c r="G1133" s="44">
        <v>2</v>
      </c>
      <c r="H1133" s="44">
        <f t="shared" ref="H1133:H1146" si="322">((G1133/($C1133/100000)))</f>
        <v>12.452524749392939</v>
      </c>
      <c r="I1133" s="14">
        <f t="shared" ref="I1133:I1146" si="323">((G1133/$C1133)/($G$1999/$C$1999))</f>
        <v>0.26021365451663819</v>
      </c>
      <c r="J1133" s="49">
        <v>9</v>
      </c>
      <c r="K1133" s="49">
        <f t="shared" si="320"/>
        <v>56.036361372268225</v>
      </c>
      <c r="L1133" s="50">
        <f t="shared" si="321"/>
        <v>0.32613217953328966</v>
      </c>
      <c r="M1133" s="45">
        <v>13</v>
      </c>
      <c r="N1133" s="45">
        <f t="shared" si="305"/>
        <v>80.941410871054103</v>
      </c>
      <c r="O1133" s="18">
        <f t="shared" si="306"/>
        <v>0.32564698245713647</v>
      </c>
      <c r="P1133" s="37">
        <f t="shared" si="307"/>
        <v>15.384615384615385</v>
      </c>
      <c r="Q1133" s="37">
        <f t="shared" si="308"/>
        <v>1.3240915590127103</v>
      </c>
      <c r="R1133" s="37">
        <f t="shared" si="309"/>
        <v>32.409155901271028</v>
      </c>
    </row>
    <row r="1134" spans="1:18" x14ac:dyDescent="0.25">
      <c r="A1134" s="1" t="s">
        <v>1449</v>
      </c>
      <c r="B1134" s="1" t="s">
        <v>3220</v>
      </c>
      <c r="C1134" s="36">
        <v>16056</v>
      </c>
      <c r="D1134" s="43">
        <v>2</v>
      </c>
      <c r="E1134" s="43">
        <f>((D1134/($C1134/100000)))</f>
        <v>12.456402590931738</v>
      </c>
      <c r="F1134" s="6">
        <f>((D1134/$C1134)/(D$1999/$C$1999))</f>
        <v>0.43132069648065074</v>
      </c>
      <c r="G1134" s="44">
        <v>8</v>
      </c>
      <c r="H1134" s="44">
        <f t="shared" si="322"/>
        <v>49.825610363726952</v>
      </c>
      <c r="I1134" s="14">
        <f t="shared" si="323"/>
        <v>1.0411787506705845</v>
      </c>
      <c r="J1134" s="49">
        <v>22</v>
      </c>
      <c r="K1134" s="49">
        <f t="shared" si="320"/>
        <v>137.02042850024912</v>
      </c>
      <c r="L1134" s="50">
        <f t="shared" si="321"/>
        <v>0.79746025425352673</v>
      </c>
      <c r="M1134" s="45">
        <v>32</v>
      </c>
      <c r="N1134" s="45">
        <f t="shared" si="305"/>
        <v>199.30244145490781</v>
      </c>
      <c r="O1134" s="18">
        <f t="shared" si="306"/>
        <v>0.80184219619701336</v>
      </c>
      <c r="P1134" s="37">
        <f t="shared" si="307"/>
        <v>6.25</v>
      </c>
      <c r="Q1134" s="37">
        <f t="shared" si="308"/>
        <v>0.53791219584891348</v>
      </c>
      <c r="R1134" s="37">
        <f t="shared" si="309"/>
        <v>-46.208780415108649</v>
      </c>
    </row>
    <row r="1135" spans="1:18" x14ac:dyDescent="0.25">
      <c r="A1135" s="1" t="s">
        <v>413</v>
      </c>
      <c r="B1135" s="1" t="s">
        <v>3292</v>
      </c>
      <c r="C1135" s="36">
        <v>16053</v>
      </c>
      <c r="D1135" s="43">
        <v>9</v>
      </c>
      <c r="E1135" s="43">
        <f>((D1135/($C1135/100000)))</f>
        <v>56.064287049149691</v>
      </c>
      <c r="F1135" s="6">
        <f>((D1135/$C1135)/(D$1999/$C$1999))</f>
        <v>1.9413058594729944</v>
      </c>
      <c r="G1135" s="44">
        <v>2</v>
      </c>
      <c r="H1135" s="44">
        <f t="shared" si="322"/>
        <v>12.458730455366597</v>
      </c>
      <c r="I1135" s="14">
        <f t="shared" si="323"/>
        <v>0.26034333178793534</v>
      </c>
      <c r="J1135" s="49">
        <v>16</v>
      </c>
      <c r="K1135" s="49">
        <f t="shared" si="320"/>
        <v>99.669843642932776</v>
      </c>
      <c r="L1135" s="50">
        <f t="shared" si="321"/>
        <v>0.58007947955554606</v>
      </c>
      <c r="M1135" s="45">
        <v>27</v>
      </c>
      <c r="N1135" s="45">
        <f t="shared" si="305"/>
        <v>168.19286114744907</v>
      </c>
      <c r="O1135" s="18">
        <f t="shared" si="306"/>
        <v>0.67668078816607424</v>
      </c>
      <c r="P1135" s="37">
        <f t="shared" si="307"/>
        <v>33.333333333333329</v>
      </c>
      <c r="Q1135" s="37">
        <f t="shared" si="308"/>
        <v>2.8688650445275381</v>
      </c>
      <c r="R1135" s="37">
        <f t="shared" si="309"/>
        <v>186.8865044527538</v>
      </c>
    </row>
    <row r="1136" spans="1:18" x14ac:dyDescent="0.25">
      <c r="A1136" s="1" t="s">
        <v>456</v>
      </c>
      <c r="B1136" s="1" t="s">
        <v>3281</v>
      </c>
      <c r="C1136" s="36">
        <v>16044</v>
      </c>
      <c r="D1136" s="43"/>
      <c r="E1136" s="43"/>
      <c r="F1136" s="6"/>
      <c r="G1136" s="44">
        <v>1</v>
      </c>
      <c r="H1136" s="44">
        <f t="shared" si="322"/>
        <v>6.2328596360009971</v>
      </c>
      <c r="I1136" s="14">
        <f t="shared" si="323"/>
        <v>0.1302446866489568</v>
      </c>
      <c r="J1136" s="49"/>
      <c r="K1136" s="49"/>
      <c r="L1136" s="50"/>
      <c r="M1136" s="45">
        <v>1</v>
      </c>
      <c r="N1136" s="45">
        <f t="shared" si="305"/>
        <v>6.2328596360009971</v>
      </c>
      <c r="O1136" s="18">
        <f t="shared" si="306"/>
        <v>2.5076310268128364E-2</v>
      </c>
      <c r="P1136" s="37">
        <f t="shared" si="307"/>
        <v>0</v>
      </c>
      <c r="Q1136" s="37">
        <f t="shared" si="308"/>
        <v>0</v>
      </c>
      <c r="R1136" s="37">
        <f t="shared" si="309"/>
        <v>-100</v>
      </c>
    </row>
    <row r="1137" spans="1:18" x14ac:dyDescent="0.25">
      <c r="A1137" s="1" t="s">
        <v>540</v>
      </c>
      <c r="B1137" s="1" t="s">
        <v>3267</v>
      </c>
      <c r="C1137" s="36">
        <v>16034</v>
      </c>
      <c r="D1137" s="43"/>
      <c r="E1137" s="43"/>
      <c r="F1137" s="6"/>
      <c r="G1137" s="44">
        <v>1</v>
      </c>
      <c r="H1137" s="44">
        <f t="shared" si="322"/>
        <v>6.2367469128102782</v>
      </c>
      <c r="I1137" s="14">
        <f t="shared" si="323"/>
        <v>0.13032591696369361</v>
      </c>
      <c r="J1137" s="49">
        <v>8</v>
      </c>
      <c r="K1137" s="49">
        <f t="shared" ref="K1137:K1142" si="324">((J1137/($C1137/100000)))</f>
        <v>49.893975302482225</v>
      </c>
      <c r="L1137" s="50">
        <f t="shared" ref="L1137:L1142" si="325">((J1137/$C1137)/($J$1999/$C$1999))</f>
        <v>0.29038343162358682</v>
      </c>
      <c r="M1137" s="45">
        <v>9</v>
      </c>
      <c r="N1137" s="45">
        <f t="shared" si="305"/>
        <v>56.130722215292501</v>
      </c>
      <c r="O1137" s="18">
        <f t="shared" si="306"/>
        <v>0.22582754755373974</v>
      </c>
      <c r="P1137" s="37">
        <f t="shared" si="307"/>
        <v>0</v>
      </c>
      <c r="Q1137" s="37">
        <f t="shared" si="308"/>
        <v>0</v>
      </c>
      <c r="R1137" s="37">
        <f t="shared" si="309"/>
        <v>-100</v>
      </c>
    </row>
    <row r="1138" spans="1:18" x14ac:dyDescent="0.25">
      <c r="A1138" s="1" t="s">
        <v>1800</v>
      </c>
      <c r="B1138" s="1" t="s">
        <v>2673</v>
      </c>
      <c r="C1138" s="36">
        <v>15968</v>
      </c>
      <c r="D1138" s="43"/>
      <c r="E1138" s="43"/>
      <c r="F1138" s="6"/>
      <c r="G1138" s="44">
        <v>1</v>
      </c>
      <c r="H1138" s="44">
        <f t="shared" si="322"/>
        <v>6.2625250501002006</v>
      </c>
      <c r="I1138" s="14">
        <f t="shared" si="323"/>
        <v>0.13086458871467077</v>
      </c>
      <c r="J1138" s="49">
        <v>1</v>
      </c>
      <c r="K1138" s="49">
        <f t="shared" si="324"/>
        <v>6.2625250501002006</v>
      </c>
      <c r="L1138" s="50">
        <f t="shared" si="325"/>
        <v>3.6447957967909179E-2</v>
      </c>
      <c r="M1138" s="45">
        <v>2</v>
      </c>
      <c r="N1138" s="45">
        <f t="shared" si="305"/>
        <v>12.525050100200401</v>
      </c>
      <c r="O1138" s="18">
        <f t="shared" si="306"/>
        <v>5.0391322888508443E-2</v>
      </c>
      <c r="P1138" s="37">
        <f t="shared" si="307"/>
        <v>0</v>
      </c>
      <c r="Q1138" s="37">
        <f t="shared" si="308"/>
        <v>0</v>
      </c>
      <c r="R1138" s="37">
        <f t="shared" si="309"/>
        <v>-100</v>
      </c>
    </row>
    <row r="1139" spans="1:18" x14ac:dyDescent="0.25">
      <c r="A1139" s="1" t="s">
        <v>796</v>
      </c>
      <c r="B1139" s="1" t="s">
        <v>3191</v>
      </c>
      <c r="C1139" s="36">
        <v>15964</v>
      </c>
      <c r="D1139" s="43">
        <v>2</v>
      </c>
      <c r="E1139" s="43">
        <f>((D1139/($C1139/100000)))</f>
        <v>12.528188423953896</v>
      </c>
      <c r="F1139" s="6">
        <f>((D1139/$C1139)/(D$1999/$C$1999))</f>
        <v>0.43380638328071469</v>
      </c>
      <c r="G1139" s="44">
        <v>2</v>
      </c>
      <c r="H1139" s="44">
        <f t="shared" si="322"/>
        <v>12.528188423953896</v>
      </c>
      <c r="I1139" s="14">
        <f t="shared" si="323"/>
        <v>0.26179475727835921</v>
      </c>
      <c r="J1139" s="49">
        <v>15</v>
      </c>
      <c r="K1139" s="49">
        <f t="shared" si="324"/>
        <v>93.961413179654215</v>
      </c>
      <c r="L1139" s="50">
        <f t="shared" si="325"/>
        <v>0.54685635758416484</v>
      </c>
      <c r="M1139" s="45">
        <v>19</v>
      </c>
      <c r="N1139" s="45">
        <f t="shared" si="305"/>
        <v>119.01779002756201</v>
      </c>
      <c r="O1139" s="18">
        <f t="shared" si="306"/>
        <v>0.47883751671856534</v>
      </c>
      <c r="P1139" s="37">
        <f t="shared" si="307"/>
        <v>10.526315789473683</v>
      </c>
      <c r="Q1139" s="37">
        <f t="shared" si="308"/>
        <v>0.90595738248238056</v>
      </c>
      <c r="R1139" s="37">
        <f t="shared" si="309"/>
        <v>-9.4042617517619433</v>
      </c>
    </row>
    <row r="1140" spans="1:18" x14ac:dyDescent="0.25">
      <c r="A1140" s="1" t="s">
        <v>329</v>
      </c>
      <c r="B1140" s="1" t="s">
        <v>2213</v>
      </c>
      <c r="C1140" s="36">
        <v>15926</v>
      </c>
      <c r="D1140" s="43"/>
      <c r="E1140" s="43"/>
      <c r="F1140" s="6"/>
      <c r="G1140" s="44">
        <v>3</v>
      </c>
      <c r="H1140" s="44">
        <f t="shared" si="322"/>
        <v>18.837121687806103</v>
      </c>
      <c r="I1140" s="14">
        <f t="shared" si="323"/>
        <v>0.39362911326055439</v>
      </c>
      <c r="J1140" s="49">
        <v>9</v>
      </c>
      <c r="K1140" s="49">
        <f t="shared" si="324"/>
        <v>56.511365063418303</v>
      </c>
      <c r="L1140" s="50">
        <f t="shared" si="325"/>
        <v>0.32889670573176977</v>
      </c>
      <c r="M1140" s="45">
        <v>12</v>
      </c>
      <c r="N1140" s="45">
        <f t="shared" si="305"/>
        <v>75.348486751224414</v>
      </c>
      <c r="O1140" s="18">
        <f t="shared" si="306"/>
        <v>0.30314528841530941</v>
      </c>
      <c r="P1140" s="37">
        <f t="shared" si="307"/>
        <v>0</v>
      </c>
      <c r="Q1140" s="37">
        <f t="shared" si="308"/>
        <v>0</v>
      </c>
      <c r="R1140" s="37">
        <f t="shared" si="309"/>
        <v>-100</v>
      </c>
    </row>
    <row r="1141" spans="1:18" x14ac:dyDescent="0.25">
      <c r="A1141" s="1" t="s">
        <v>742</v>
      </c>
      <c r="B1141" s="1" t="s">
        <v>3250</v>
      </c>
      <c r="C1141" s="36">
        <v>15916</v>
      </c>
      <c r="D1141" s="43">
        <v>3</v>
      </c>
      <c r="E1141" s="43">
        <f>((D1141/($C1141/100000)))</f>
        <v>18.848957024377984</v>
      </c>
      <c r="F1141" s="6">
        <f>((D1141/$C1141)/(D$1999/$C$1999))</f>
        <v>0.65267200641115808</v>
      </c>
      <c r="G1141" s="44">
        <v>1</v>
      </c>
      <c r="H1141" s="44">
        <f t="shared" si="322"/>
        <v>6.2829856747926618</v>
      </c>
      <c r="I1141" s="14">
        <f t="shared" si="323"/>
        <v>0.13129214328951136</v>
      </c>
      <c r="J1141" s="49">
        <v>7</v>
      </c>
      <c r="K1141" s="49">
        <f t="shared" si="324"/>
        <v>43.980899723548632</v>
      </c>
      <c r="L1141" s="50">
        <f t="shared" si="325"/>
        <v>0.25596927304731198</v>
      </c>
      <c r="M1141" s="45">
        <v>11</v>
      </c>
      <c r="N1141" s="45">
        <f t="shared" si="305"/>
        <v>69.112842422719282</v>
      </c>
      <c r="O1141" s="18">
        <f t="shared" si="306"/>
        <v>0.27805777465194559</v>
      </c>
      <c r="P1141" s="37">
        <f t="shared" si="307"/>
        <v>27.27272727272727</v>
      </c>
      <c r="Q1141" s="37">
        <f t="shared" si="308"/>
        <v>2.3472532182498043</v>
      </c>
      <c r="R1141" s="37">
        <f t="shared" si="309"/>
        <v>134.72532182498043</v>
      </c>
    </row>
    <row r="1142" spans="1:18" x14ac:dyDescent="0.25">
      <c r="A1142" s="1" t="s">
        <v>910</v>
      </c>
      <c r="B1142" s="1" t="s">
        <v>2359</v>
      </c>
      <c r="C1142" s="36">
        <v>15902</v>
      </c>
      <c r="D1142" s="43">
        <v>2</v>
      </c>
      <c r="E1142" s="43">
        <f>((D1142/($C1142/100000)))</f>
        <v>12.577034335303736</v>
      </c>
      <c r="F1142" s="6">
        <f>((D1142/$C1142)/(D$1999/$C$1999))</f>
        <v>0.43549774259170732</v>
      </c>
      <c r="G1142" s="44">
        <v>2</v>
      </c>
      <c r="H1142" s="44">
        <f t="shared" si="322"/>
        <v>12.577034335303736</v>
      </c>
      <c r="I1142" s="14">
        <f t="shared" si="323"/>
        <v>0.26281546379019788</v>
      </c>
      <c r="J1142" s="49">
        <v>2</v>
      </c>
      <c r="K1142" s="49">
        <f t="shared" si="324"/>
        <v>12.577034335303736</v>
      </c>
      <c r="L1142" s="50">
        <f t="shared" si="325"/>
        <v>7.319846470023568E-2</v>
      </c>
      <c r="M1142" s="45">
        <v>6</v>
      </c>
      <c r="N1142" s="45">
        <f t="shared" si="305"/>
        <v>37.731103005911208</v>
      </c>
      <c r="O1142" s="18">
        <f t="shared" si="306"/>
        <v>0.15180140432971381</v>
      </c>
      <c r="P1142" s="37">
        <f t="shared" si="307"/>
        <v>33.333333333333329</v>
      </c>
      <c r="Q1142" s="37">
        <f t="shared" si="308"/>
        <v>2.8688650445275381</v>
      </c>
      <c r="R1142" s="37">
        <f t="shared" si="309"/>
        <v>186.8865044527538</v>
      </c>
    </row>
    <row r="1143" spans="1:18" x14ac:dyDescent="0.25">
      <c r="A1143" s="1" t="s">
        <v>730</v>
      </c>
      <c r="B1143" s="1" t="s">
        <v>3271</v>
      </c>
      <c r="C1143" s="36">
        <v>15902</v>
      </c>
      <c r="D1143" s="43">
        <v>1</v>
      </c>
      <c r="E1143" s="43">
        <f>((D1143/($C1143/100000)))</f>
        <v>6.2885171676518681</v>
      </c>
      <c r="F1143" s="6">
        <f>((D1143/$C1143)/(D$1999/$C$1999))</f>
        <v>0.21774887129585366</v>
      </c>
      <c r="G1143" s="44">
        <v>1</v>
      </c>
      <c r="H1143" s="44">
        <f t="shared" si="322"/>
        <v>6.2885171676518681</v>
      </c>
      <c r="I1143" s="14">
        <f t="shared" si="323"/>
        <v>0.13140773189509894</v>
      </c>
      <c r="J1143" s="49"/>
      <c r="K1143" s="49"/>
      <c r="L1143" s="50"/>
      <c r="M1143" s="45">
        <v>2</v>
      </c>
      <c r="N1143" s="45">
        <f t="shared" si="305"/>
        <v>12.577034335303736</v>
      </c>
      <c r="O1143" s="18">
        <f t="shared" si="306"/>
        <v>5.0600468109904602E-2</v>
      </c>
      <c r="P1143" s="37">
        <f t="shared" si="307"/>
        <v>50</v>
      </c>
      <c r="Q1143" s="37">
        <f t="shared" si="308"/>
        <v>4.3032975667913078</v>
      </c>
      <c r="R1143" s="37">
        <f t="shared" si="309"/>
        <v>330.32975667913081</v>
      </c>
    </row>
    <row r="1144" spans="1:18" x14ac:dyDescent="0.25">
      <c r="A1144" s="1" t="s">
        <v>788</v>
      </c>
      <c r="B1144" s="1" t="s">
        <v>3288</v>
      </c>
      <c r="C1144" s="36">
        <v>15878</v>
      </c>
      <c r="D1144" s="43"/>
      <c r="E1144" s="43"/>
      <c r="F1144" s="6"/>
      <c r="G1144" s="44">
        <v>3</v>
      </c>
      <c r="H1144" s="44">
        <f t="shared" si="322"/>
        <v>18.894067262879457</v>
      </c>
      <c r="I1144" s="14">
        <f t="shared" si="323"/>
        <v>0.39481907405136596</v>
      </c>
      <c r="J1144" s="49">
        <v>3</v>
      </c>
      <c r="K1144" s="49">
        <f t="shared" ref="K1144:K1150" si="326">((J1144/($C1144/100000)))</f>
        <v>18.894067262879457</v>
      </c>
      <c r="L1144" s="50">
        <f t="shared" ref="L1144:L1150" si="327">((J1144/$C1144)/($J$1999/$C$1999))</f>
        <v>0.10996365905622381</v>
      </c>
      <c r="M1144" s="45">
        <v>6</v>
      </c>
      <c r="N1144" s="45">
        <f t="shared" si="305"/>
        <v>37.788134525758913</v>
      </c>
      <c r="O1144" s="18">
        <f t="shared" si="306"/>
        <v>0.15203085600523422</v>
      </c>
      <c r="P1144" s="37">
        <f t="shared" si="307"/>
        <v>0</v>
      </c>
      <c r="Q1144" s="37">
        <f t="shared" si="308"/>
        <v>0</v>
      </c>
      <c r="R1144" s="37">
        <f t="shared" si="309"/>
        <v>-100</v>
      </c>
    </row>
    <row r="1145" spans="1:18" x14ac:dyDescent="0.25">
      <c r="A1145" s="1" t="s">
        <v>1435</v>
      </c>
      <c r="B1145" s="1" t="s">
        <v>3270</v>
      </c>
      <c r="C1145" s="36">
        <v>15866</v>
      </c>
      <c r="D1145" s="43"/>
      <c r="E1145" s="43"/>
      <c r="F1145" s="6"/>
      <c r="G1145" s="44">
        <v>19</v>
      </c>
      <c r="H1145" s="44">
        <f t="shared" si="322"/>
        <v>119.75293079541157</v>
      </c>
      <c r="I1145" s="14">
        <f t="shared" si="323"/>
        <v>2.5024120319753811</v>
      </c>
      <c r="J1145" s="49">
        <v>27</v>
      </c>
      <c r="K1145" s="49">
        <f t="shared" si="326"/>
        <v>170.17521744611119</v>
      </c>
      <c r="L1145" s="50">
        <f t="shared" si="327"/>
        <v>0.99042145508965673</v>
      </c>
      <c r="M1145" s="45">
        <v>46</v>
      </c>
      <c r="N1145" s="45">
        <f t="shared" si="305"/>
        <v>289.92814824152276</v>
      </c>
      <c r="O1145" s="18">
        <f t="shared" si="306"/>
        <v>1.1664514565312725</v>
      </c>
      <c r="P1145" s="37">
        <f t="shared" si="307"/>
        <v>0</v>
      </c>
      <c r="Q1145" s="37">
        <f t="shared" si="308"/>
        <v>0</v>
      </c>
      <c r="R1145" s="37">
        <f t="shared" si="309"/>
        <v>-100</v>
      </c>
    </row>
    <row r="1146" spans="1:18" x14ac:dyDescent="0.25">
      <c r="A1146" s="1" t="s">
        <v>1308</v>
      </c>
      <c r="B1146" s="1" t="s">
        <v>3306</v>
      </c>
      <c r="C1146" s="36">
        <v>15860</v>
      </c>
      <c r="D1146" s="43">
        <v>1</v>
      </c>
      <c r="E1146" s="43">
        <f>((D1146/($C1146/100000)))</f>
        <v>6.3051702395964693</v>
      </c>
      <c r="F1146" s="6">
        <f>((D1146/$C1146)/(D$1999/$C$1999))</f>
        <v>0.21832550765111378</v>
      </c>
      <c r="G1146" s="44">
        <v>8</v>
      </c>
      <c r="H1146" s="44">
        <f t="shared" si="322"/>
        <v>50.441361916771754</v>
      </c>
      <c r="I1146" s="14">
        <f t="shared" si="323"/>
        <v>1.0540457768453282</v>
      </c>
      <c r="J1146" s="49">
        <v>30</v>
      </c>
      <c r="K1146" s="49">
        <f t="shared" si="326"/>
        <v>189.15510718789409</v>
      </c>
      <c r="L1146" s="50">
        <f t="shared" si="327"/>
        <v>1.1008846018251712</v>
      </c>
      <c r="M1146" s="45">
        <v>39</v>
      </c>
      <c r="N1146" s="45">
        <f t="shared" si="305"/>
        <v>245.90163934426232</v>
      </c>
      <c r="O1146" s="18">
        <f t="shared" si="306"/>
        <v>0.98932210313570046</v>
      </c>
      <c r="P1146" s="37">
        <f t="shared" si="307"/>
        <v>2.5641025641025639</v>
      </c>
      <c r="Q1146" s="37">
        <f t="shared" si="308"/>
        <v>0.22068192650211835</v>
      </c>
      <c r="R1146" s="37">
        <f t="shared" si="309"/>
        <v>-77.931807349788158</v>
      </c>
    </row>
    <row r="1147" spans="1:18" x14ac:dyDescent="0.25">
      <c r="A1147" s="1" t="s">
        <v>706</v>
      </c>
      <c r="B1147" s="1" t="s">
        <v>3254</v>
      </c>
      <c r="C1147" s="36">
        <v>15851</v>
      </c>
      <c r="D1147" s="43">
        <v>1</v>
      </c>
      <c r="E1147" s="43">
        <f>((D1147/($C1147/100000)))</f>
        <v>6.3087502365781338</v>
      </c>
      <c r="F1147" s="6">
        <f>((D1147/$C1147)/(D$1999/$C$1999))</f>
        <v>0.21844947014993782</v>
      </c>
      <c r="G1147" s="44"/>
      <c r="H1147" s="44"/>
      <c r="I1147" s="14"/>
      <c r="J1147" s="49">
        <v>2</v>
      </c>
      <c r="K1147" s="49">
        <f t="shared" si="326"/>
        <v>12.617500473156268</v>
      </c>
      <c r="L1147" s="50">
        <f t="shared" si="327"/>
        <v>7.3433978024298005E-2</v>
      </c>
      <c r="M1147" s="45">
        <v>3</v>
      </c>
      <c r="N1147" s="45">
        <f t="shared" si="305"/>
        <v>18.926250709734401</v>
      </c>
      <c r="O1147" s="18">
        <f t="shared" si="306"/>
        <v>7.6144909836953781E-2</v>
      </c>
      <c r="P1147" s="37">
        <f t="shared" si="307"/>
        <v>33.333333333333329</v>
      </c>
      <c r="Q1147" s="37">
        <f t="shared" si="308"/>
        <v>2.8688650445275381</v>
      </c>
      <c r="R1147" s="37">
        <f t="shared" si="309"/>
        <v>186.8865044527538</v>
      </c>
    </row>
    <row r="1148" spans="1:18" x14ac:dyDescent="0.25">
      <c r="A1148" s="1" t="s">
        <v>919</v>
      </c>
      <c r="B1148" s="1" t="s">
        <v>3251</v>
      </c>
      <c r="C1148" s="36">
        <v>15831</v>
      </c>
      <c r="D1148" s="43"/>
      <c r="E1148" s="43"/>
      <c r="F1148" s="6"/>
      <c r="G1148" s="44">
        <v>3</v>
      </c>
      <c r="H1148" s="44">
        <f>((G1148/($C1148/100000)))</f>
        <v>18.950161076369149</v>
      </c>
      <c r="I1148" s="14">
        <f>((G1148/$C1148)/($G$1999/$C$1999))</f>
        <v>0.39599123604242237</v>
      </c>
      <c r="J1148" s="49">
        <v>9</v>
      </c>
      <c r="K1148" s="49">
        <f t="shared" si="326"/>
        <v>56.850483229107446</v>
      </c>
      <c r="L1148" s="50">
        <f t="shared" si="327"/>
        <v>0.33087037682295273</v>
      </c>
      <c r="M1148" s="45">
        <v>12</v>
      </c>
      <c r="N1148" s="45">
        <f t="shared" si="305"/>
        <v>75.800644305476595</v>
      </c>
      <c r="O1148" s="18">
        <f t="shared" si="306"/>
        <v>0.30496442822956332</v>
      </c>
      <c r="P1148" s="37">
        <f t="shared" si="307"/>
        <v>0</v>
      </c>
      <c r="Q1148" s="37">
        <f t="shared" si="308"/>
        <v>0</v>
      </c>
      <c r="R1148" s="37">
        <f t="shared" si="309"/>
        <v>-100</v>
      </c>
    </row>
    <row r="1149" spans="1:18" x14ac:dyDescent="0.25">
      <c r="A1149" s="1" t="s">
        <v>412</v>
      </c>
      <c r="B1149" s="1" t="s">
        <v>2425</v>
      </c>
      <c r="C1149" s="36">
        <v>15803</v>
      </c>
      <c r="D1149" s="43">
        <v>11</v>
      </c>
      <c r="E1149" s="43">
        <f>((D1149/($C1149/100000)))</f>
        <v>69.607036638612925</v>
      </c>
      <c r="F1149" s="6">
        <f>((D1149/$C1149)/(D$1999/$C$1999))</f>
        <v>2.4102428693800739</v>
      </c>
      <c r="G1149" s="44">
        <v>29</v>
      </c>
      <c r="H1149" s="44">
        <f>((G1149/($C1149/100000)))</f>
        <v>183.50946022907041</v>
      </c>
      <c r="I1149" s="14">
        <f>((G1149/$C1149)/($G$1999/$C$1999))</f>
        <v>3.8346976412883649</v>
      </c>
      <c r="J1149" s="49">
        <v>36</v>
      </c>
      <c r="K1149" s="49">
        <f t="shared" si="326"/>
        <v>227.804847180915</v>
      </c>
      <c r="L1149" s="50">
        <f t="shared" si="327"/>
        <v>1.3258264723113751</v>
      </c>
      <c r="M1149" s="45">
        <v>76</v>
      </c>
      <c r="N1149" s="45">
        <f t="shared" si="305"/>
        <v>480.92134404859837</v>
      </c>
      <c r="O1149" s="18">
        <f t="shared" si="306"/>
        <v>1.9348635365171618</v>
      </c>
      <c r="P1149" s="37">
        <f t="shared" si="307"/>
        <v>14.473684210526317</v>
      </c>
      <c r="Q1149" s="37">
        <f t="shared" si="308"/>
        <v>1.2456914009132734</v>
      </c>
      <c r="R1149" s="37">
        <f t="shared" si="309"/>
        <v>24.569140091327334</v>
      </c>
    </row>
    <row r="1150" spans="1:18" x14ac:dyDescent="0.25">
      <c r="A1150" s="1" t="s">
        <v>1233</v>
      </c>
      <c r="B1150" s="1" t="s">
        <v>3293</v>
      </c>
      <c r="C1150" s="36">
        <v>15794</v>
      </c>
      <c r="D1150" s="43">
        <v>1</v>
      </c>
      <c r="E1150" s="43">
        <f>((D1150/($C1150/100000)))</f>
        <v>6.3315182980878815</v>
      </c>
      <c r="F1150" s="6">
        <f>((D1150/$C1150)/(D$1999/$C$1999))</f>
        <v>0.21923784673589114</v>
      </c>
      <c r="G1150" s="44"/>
      <c r="H1150" s="44"/>
      <c r="I1150" s="14"/>
      <c r="J1150" s="49">
        <v>10</v>
      </c>
      <c r="K1150" s="49">
        <f t="shared" si="326"/>
        <v>63.315182980878816</v>
      </c>
      <c r="L1150" s="50">
        <f t="shared" si="327"/>
        <v>0.3684949935618424</v>
      </c>
      <c r="M1150" s="45">
        <v>11</v>
      </c>
      <c r="N1150" s="45">
        <f t="shared" si="305"/>
        <v>69.646701278966702</v>
      </c>
      <c r="O1150" s="18">
        <f t="shared" si="306"/>
        <v>0.28020561867546956</v>
      </c>
      <c r="P1150" s="37">
        <f t="shared" si="307"/>
        <v>9.0909090909090917</v>
      </c>
      <c r="Q1150" s="37">
        <f t="shared" si="308"/>
        <v>0.78241773941660153</v>
      </c>
      <c r="R1150" s="37">
        <f t="shared" si="309"/>
        <v>-21.758226058339847</v>
      </c>
    </row>
    <row r="1151" spans="1:18" x14ac:dyDescent="0.25">
      <c r="A1151" s="1" t="s">
        <v>1036</v>
      </c>
      <c r="B1151" s="1" t="s">
        <v>3275</v>
      </c>
      <c r="C1151" s="36">
        <v>15771</v>
      </c>
      <c r="D1151" s="43"/>
      <c r="E1151" s="43"/>
      <c r="F1151" s="6"/>
      <c r="G1151" s="44">
        <v>1</v>
      </c>
      <c r="H1151" s="44">
        <f>((G1151/($C1151/100000)))</f>
        <v>6.3407520131887649</v>
      </c>
      <c r="I1151" s="14">
        <f>((G1151/$C1151)/($G$1999/$C$1999))</f>
        <v>0.1324992551262357</v>
      </c>
      <c r="J1151" s="49"/>
      <c r="K1151" s="49"/>
      <c r="L1151" s="50"/>
      <c r="M1151" s="45">
        <v>1</v>
      </c>
      <c r="N1151" s="45">
        <f t="shared" si="305"/>
        <v>6.3407520131887649</v>
      </c>
      <c r="O1151" s="18">
        <f t="shared" si="306"/>
        <v>2.5510387543075993E-2</v>
      </c>
      <c r="P1151" s="37">
        <f t="shared" si="307"/>
        <v>0</v>
      </c>
      <c r="Q1151" s="37">
        <f t="shared" si="308"/>
        <v>0</v>
      </c>
      <c r="R1151" s="37">
        <f t="shared" si="309"/>
        <v>-100</v>
      </c>
    </row>
    <row r="1152" spans="1:18" x14ac:dyDescent="0.25">
      <c r="A1152" s="1" t="s">
        <v>347</v>
      </c>
      <c r="B1152" s="1" t="s">
        <v>3269</v>
      </c>
      <c r="C1152" s="36">
        <v>15763</v>
      </c>
      <c r="D1152" s="43">
        <v>4</v>
      </c>
      <c r="E1152" s="43">
        <f>((D1152/($C1152/100000)))</f>
        <v>25.375880225845336</v>
      </c>
      <c r="F1152" s="6">
        <f>((D1152/$C1152)/(D$1999/$C$1999))</f>
        <v>0.87867602647888454</v>
      </c>
      <c r="G1152" s="44">
        <v>2</v>
      </c>
      <c r="H1152" s="44">
        <f>((G1152/($C1152/100000)))</f>
        <v>12.687940112922668</v>
      </c>
      <c r="I1152" s="14">
        <f>((G1152/$C1152)/($G$1999/$C$1999))</f>
        <v>0.26513300166159526</v>
      </c>
      <c r="J1152" s="49">
        <v>4</v>
      </c>
      <c r="K1152" s="49">
        <f t="shared" ref="K1152:K1160" si="328">((J1152/($C1152/100000)))</f>
        <v>25.375880225845336</v>
      </c>
      <c r="L1152" s="50">
        <f t="shared" ref="L1152:L1160" si="329">((J1152/$C1152)/($J$1999/$C$1999))</f>
        <v>0.14768787485417087</v>
      </c>
      <c r="M1152" s="45">
        <v>10</v>
      </c>
      <c r="N1152" s="45">
        <f t="shared" si="305"/>
        <v>63.439700564613339</v>
      </c>
      <c r="O1152" s="18">
        <f t="shared" si="306"/>
        <v>0.25523334513852153</v>
      </c>
      <c r="P1152" s="37">
        <f t="shared" si="307"/>
        <v>40</v>
      </c>
      <c r="Q1152" s="37">
        <f t="shared" si="308"/>
        <v>3.4426380534330465</v>
      </c>
      <c r="R1152" s="37">
        <f t="shared" si="309"/>
        <v>244.26380534330465</v>
      </c>
    </row>
    <row r="1153" spans="1:18" x14ac:dyDescent="0.25">
      <c r="A1153" s="1" t="s">
        <v>105</v>
      </c>
      <c r="B1153" s="1" t="s">
        <v>3334</v>
      </c>
      <c r="C1153" s="36">
        <v>15741</v>
      </c>
      <c r="D1153" s="43"/>
      <c r="E1153" s="43"/>
      <c r="F1153" s="6"/>
      <c r="G1153" s="44"/>
      <c r="H1153" s="44"/>
      <c r="I1153" s="14"/>
      <c r="J1153" s="49">
        <v>5</v>
      </c>
      <c r="K1153" s="49">
        <f t="shared" si="328"/>
        <v>31.764182707578936</v>
      </c>
      <c r="L1153" s="50">
        <f t="shared" si="329"/>
        <v>0.18486785872294448</v>
      </c>
      <c r="M1153" s="45">
        <v>5</v>
      </c>
      <c r="N1153" s="45">
        <f t="shared" si="305"/>
        <v>31.764182707578936</v>
      </c>
      <c r="O1153" s="18">
        <f t="shared" si="306"/>
        <v>0.12779503269863779</v>
      </c>
      <c r="P1153" s="37">
        <f t="shared" si="307"/>
        <v>0</v>
      </c>
      <c r="Q1153" s="37">
        <f t="shared" si="308"/>
        <v>0</v>
      </c>
      <c r="R1153" s="37">
        <f t="shared" si="309"/>
        <v>-100</v>
      </c>
    </row>
    <row r="1154" spans="1:18" x14ac:dyDescent="0.25">
      <c r="A1154" s="1" t="s">
        <v>430</v>
      </c>
      <c r="B1154" s="1" t="s">
        <v>3290</v>
      </c>
      <c r="C1154" s="36">
        <v>15737</v>
      </c>
      <c r="D1154" s="43">
        <v>5</v>
      </c>
      <c r="E1154" s="43">
        <f>((D1154/($C1154/100000)))</f>
        <v>31.772256465654188</v>
      </c>
      <c r="F1154" s="6">
        <f>((D1154/$C1154)/(D$1999/$C$1999))</f>
        <v>1.1001596719027338</v>
      </c>
      <c r="G1154" s="44">
        <v>4</v>
      </c>
      <c r="H1154" s="44">
        <f t="shared" ref="H1154:H1162" si="330">((G1154/($C1154/100000)))</f>
        <v>25.417805172523352</v>
      </c>
      <c r="I1154" s="14">
        <f t="shared" ref="I1154:I1162" si="331">((G1154/$C1154)/($G$1999/$C$1999))</f>
        <v>0.53114208619072578</v>
      </c>
      <c r="J1154" s="49">
        <v>16</v>
      </c>
      <c r="K1154" s="49">
        <f t="shared" si="328"/>
        <v>101.67122069009341</v>
      </c>
      <c r="L1154" s="50">
        <f t="shared" si="329"/>
        <v>0.59172751384032418</v>
      </c>
      <c r="M1154" s="45">
        <v>25</v>
      </c>
      <c r="N1154" s="45">
        <f t="shared" si="305"/>
        <v>158.86128232827093</v>
      </c>
      <c r="O1154" s="18">
        <f t="shared" si="306"/>
        <v>0.63913757695534634</v>
      </c>
      <c r="P1154" s="37">
        <f t="shared" si="307"/>
        <v>20</v>
      </c>
      <c r="Q1154" s="37">
        <f t="shared" si="308"/>
        <v>1.7213190267165233</v>
      </c>
      <c r="R1154" s="37">
        <f t="shared" si="309"/>
        <v>72.131902671652327</v>
      </c>
    </row>
    <row r="1155" spans="1:18" x14ac:dyDescent="0.25">
      <c r="A1155" s="1" t="s">
        <v>1926</v>
      </c>
      <c r="B1155" s="1" t="s">
        <v>3284</v>
      </c>
      <c r="C1155" s="36">
        <v>15686</v>
      </c>
      <c r="D1155" s="43">
        <v>1</v>
      </c>
      <c r="E1155" s="43">
        <f>((D1155/($C1155/100000)))</f>
        <v>6.3751115644523777</v>
      </c>
      <c r="F1155" s="6">
        <f>((D1155/$C1155)/(D$1999/$C$1999))</f>
        <v>0.22074732572655006</v>
      </c>
      <c r="G1155" s="44">
        <v>4</v>
      </c>
      <c r="H1155" s="44">
        <f t="shared" si="330"/>
        <v>25.500446257809511</v>
      </c>
      <c r="I1155" s="14">
        <f t="shared" si="331"/>
        <v>0.53286899211930716</v>
      </c>
      <c r="J1155" s="49">
        <v>4</v>
      </c>
      <c r="K1155" s="49">
        <f t="shared" si="328"/>
        <v>25.500446257809511</v>
      </c>
      <c r="L1155" s="50">
        <f t="shared" si="329"/>
        <v>0.14841285039693328</v>
      </c>
      <c r="M1155" s="45">
        <v>9</v>
      </c>
      <c r="N1155" s="45">
        <f t="shared" si="305"/>
        <v>57.376004080071404</v>
      </c>
      <c r="O1155" s="18">
        <f t="shared" si="306"/>
        <v>0.23083761937247629</v>
      </c>
      <c r="P1155" s="37">
        <f t="shared" si="307"/>
        <v>11.111111111111111</v>
      </c>
      <c r="Q1155" s="37">
        <f t="shared" si="308"/>
        <v>0.95628834817584618</v>
      </c>
      <c r="R1155" s="37">
        <f t="shared" si="309"/>
        <v>-4.3711651824153819</v>
      </c>
    </row>
    <row r="1156" spans="1:18" x14ac:dyDescent="0.25">
      <c r="A1156" s="1" t="s">
        <v>1533</v>
      </c>
      <c r="B1156" s="1" t="s">
        <v>3278</v>
      </c>
      <c r="C1156" s="36">
        <v>15677</v>
      </c>
      <c r="D1156" s="43">
        <v>8</v>
      </c>
      <c r="E1156" s="43">
        <f>((D1156/($C1156/100000)))</f>
        <v>51.030171588951973</v>
      </c>
      <c r="F1156" s="6">
        <f>((D1156/$C1156)/(D$1999/$C$1999))</f>
        <v>1.766992435464267</v>
      </c>
      <c r="G1156" s="44">
        <v>3</v>
      </c>
      <c r="H1156" s="44">
        <f t="shared" si="330"/>
        <v>19.136314345856988</v>
      </c>
      <c r="I1156" s="14">
        <f t="shared" si="331"/>
        <v>0.39988117993159333</v>
      </c>
      <c r="J1156" s="49">
        <v>2</v>
      </c>
      <c r="K1156" s="49">
        <f t="shared" si="328"/>
        <v>12.757542897237993</v>
      </c>
      <c r="L1156" s="50">
        <f t="shared" si="329"/>
        <v>7.4249026322839043E-2</v>
      </c>
      <c r="M1156" s="45">
        <v>13</v>
      </c>
      <c r="N1156" s="45">
        <f t="shared" si="305"/>
        <v>82.924028832046957</v>
      </c>
      <c r="O1156" s="18">
        <f t="shared" si="306"/>
        <v>0.3336235367253983</v>
      </c>
      <c r="P1156" s="37">
        <f t="shared" si="307"/>
        <v>61.53846153846154</v>
      </c>
      <c r="Q1156" s="37">
        <f t="shared" si="308"/>
        <v>5.296366236050841</v>
      </c>
      <c r="R1156" s="37">
        <f t="shared" si="309"/>
        <v>429.63662360508408</v>
      </c>
    </row>
    <row r="1157" spans="1:18" x14ac:dyDescent="0.25">
      <c r="A1157" s="1" t="s">
        <v>582</v>
      </c>
      <c r="B1157" s="1" t="s">
        <v>3245</v>
      </c>
      <c r="C1157" s="36">
        <v>15645</v>
      </c>
      <c r="D1157" s="43"/>
      <c r="E1157" s="43"/>
      <c r="F1157" s="6"/>
      <c r="G1157" s="44">
        <v>3</v>
      </c>
      <c r="H1157" s="44">
        <f t="shared" si="330"/>
        <v>19.175455417066154</v>
      </c>
      <c r="I1157" s="14">
        <f t="shared" si="331"/>
        <v>0.40069908966363621</v>
      </c>
      <c r="J1157" s="49">
        <v>9</v>
      </c>
      <c r="K1157" s="49">
        <f t="shared" si="328"/>
        <v>57.526366251198461</v>
      </c>
      <c r="L1157" s="50">
        <f t="shared" si="329"/>
        <v>0.33480402272190252</v>
      </c>
      <c r="M1157" s="45">
        <v>12</v>
      </c>
      <c r="N1157" s="45">
        <f t="shared" si="305"/>
        <v>76.701821668264614</v>
      </c>
      <c r="O1157" s="18">
        <f t="shared" si="306"/>
        <v>0.3085900839438937</v>
      </c>
      <c r="P1157" s="37">
        <f t="shared" si="307"/>
        <v>0</v>
      </c>
      <c r="Q1157" s="37">
        <f t="shared" si="308"/>
        <v>0</v>
      </c>
      <c r="R1157" s="37">
        <f t="shared" si="309"/>
        <v>-100</v>
      </c>
    </row>
    <row r="1158" spans="1:18" x14ac:dyDescent="0.25">
      <c r="A1158" s="1" t="s">
        <v>520</v>
      </c>
      <c r="B1158" s="1" t="s">
        <v>3276</v>
      </c>
      <c r="C1158" s="36">
        <v>15635</v>
      </c>
      <c r="D1158" s="43"/>
      <c r="E1158" s="43"/>
      <c r="F1158" s="6"/>
      <c r="G1158" s="44">
        <v>5</v>
      </c>
      <c r="H1158" s="44">
        <f t="shared" si="330"/>
        <v>31.979533098816759</v>
      </c>
      <c r="I1158" s="14">
        <f t="shared" si="331"/>
        <v>0.66825895509941258</v>
      </c>
      <c r="J1158" s="49">
        <v>8</v>
      </c>
      <c r="K1158" s="49">
        <f t="shared" si="328"/>
        <v>51.167252958106815</v>
      </c>
      <c r="L1158" s="50">
        <f t="shared" si="329"/>
        <v>0.29779392022082452</v>
      </c>
      <c r="M1158" s="45">
        <v>13</v>
      </c>
      <c r="N1158" s="45">
        <f t="shared" si="305"/>
        <v>83.146786056923574</v>
      </c>
      <c r="O1158" s="18">
        <f t="shared" si="306"/>
        <v>0.33451974321995964</v>
      </c>
      <c r="P1158" s="37">
        <f t="shared" si="307"/>
        <v>0</v>
      </c>
      <c r="Q1158" s="37">
        <f t="shared" si="308"/>
        <v>0</v>
      </c>
      <c r="R1158" s="37">
        <f t="shared" si="309"/>
        <v>-100</v>
      </c>
    </row>
    <row r="1159" spans="1:18" x14ac:dyDescent="0.25">
      <c r="A1159" s="1" t="s">
        <v>1604</v>
      </c>
      <c r="B1159" s="1" t="s">
        <v>3289</v>
      </c>
      <c r="C1159" s="36">
        <v>15578</v>
      </c>
      <c r="D1159" s="43">
        <v>5</v>
      </c>
      <c r="E1159" s="43">
        <f>((D1159/($C1159/100000)))</f>
        <v>32.096546411606113</v>
      </c>
      <c r="F1159" s="6">
        <f>((D1159/$C1159)/(D$1999/$C$1999))</f>
        <v>1.1113886735610041</v>
      </c>
      <c r="G1159" s="44">
        <v>1</v>
      </c>
      <c r="H1159" s="44">
        <f t="shared" si="330"/>
        <v>6.4193092823212226</v>
      </c>
      <c r="I1159" s="14">
        <f t="shared" si="331"/>
        <v>0.1341408237640174</v>
      </c>
      <c r="J1159" s="49">
        <v>26</v>
      </c>
      <c r="K1159" s="49">
        <f t="shared" si="328"/>
        <v>166.90204134035179</v>
      </c>
      <c r="L1159" s="50">
        <f t="shared" si="329"/>
        <v>0.97137153765701123</v>
      </c>
      <c r="M1159" s="45">
        <v>32</v>
      </c>
      <c r="N1159" s="45">
        <f t="shared" ref="N1159:N1222" si="332">((M1159/($C1159/100000)))</f>
        <v>205.41789703427912</v>
      </c>
      <c r="O1159" s="18">
        <f t="shared" ref="O1159:O1222" si="333">((M1159/$C1159)/($M$1999/$C$1999))</f>
        <v>0.82644616139037408</v>
      </c>
      <c r="P1159" s="37">
        <f t="shared" si="307"/>
        <v>15.625</v>
      </c>
      <c r="Q1159" s="37">
        <f t="shared" si="308"/>
        <v>1.3447804896222837</v>
      </c>
      <c r="R1159" s="37">
        <f t="shared" si="309"/>
        <v>34.478048962228371</v>
      </c>
    </row>
    <row r="1160" spans="1:18" x14ac:dyDescent="0.25">
      <c r="A1160" s="1" t="s">
        <v>1444</v>
      </c>
      <c r="B1160" s="1" t="s">
        <v>3106</v>
      </c>
      <c r="C1160" s="36">
        <v>15552</v>
      </c>
      <c r="D1160" s="43">
        <v>2</v>
      </c>
      <c r="E1160" s="43">
        <f>((D1160/($C1160/100000)))</f>
        <v>12.860082304526749</v>
      </c>
      <c r="F1160" s="6">
        <f>((D1160/$C1160)/(D$1999/$C$1999))</f>
        <v>0.44529868201474598</v>
      </c>
      <c r="G1160" s="44">
        <v>1</v>
      </c>
      <c r="H1160" s="44">
        <f t="shared" si="330"/>
        <v>6.4300411522633745</v>
      </c>
      <c r="I1160" s="14">
        <f t="shared" si="331"/>
        <v>0.1343650818284377</v>
      </c>
      <c r="J1160" s="49">
        <v>5</v>
      </c>
      <c r="K1160" s="49">
        <f t="shared" si="328"/>
        <v>32.150205761316876</v>
      </c>
      <c r="L1160" s="50">
        <f t="shared" si="329"/>
        <v>0.18711451672825805</v>
      </c>
      <c r="M1160" s="45">
        <v>8</v>
      </c>
      <c r="N1160" s="45">
        <f t="shared" si="332"/>
        <v>51.440329218106996</v>
      </c>
      <c r="O1160" s="18">
        <f t="shared" si="333"/>
        <v>0.2069569557314051</v>
      </c>
      <c r="P1160" s="37">
        <f t="shared" ref="P1160:P1223" si="334">D1160/M1160*100</f>
        <v>25</v>
      </c>
      <c r="Q1160" s="37">
        <f t="shared" ref="Q1160:Q1223" si="335">P1160/$P$1999</f>
        <v>2.1516487833956539</v>
      </c>
      <c r="R1160" s="37">
        <f t="shared" ref="R1160:R1223" si="336">(Q1160-1)*100</f>
        <v>115.16487833956539</v>
      </c>
    </row>
    <row r="1161" spans="1:18" x14ac:dyDescent="0.25">
      <c r="A1161" s="1" t="s">
        <v>147</v>
      </c>
      <c r="B1161" s="1" t="s">
        <v>3351</v>
      </c>
      <c r="C1161" s="36">
        <v>15524</v>
      </c>
      <c r="D1161" s="43"/>
      <c r="E1161" s="43"/>
      <c r="F1161" s="6"/>
      <c r="G1161" s="44">
        <v>1</v>
      </c>
      <c r="H1161" s="44">
        <f t="shared" si="330"/>
        <v>6.4416387528987382</v>
      </c>
      <c r="I1161" s="14">
        <f t="shared" si="331"/>
        <v>0.13460743059751759</v>
      </c>
      <c r="J1161" s="49"/>
      <c r="K1161" s="49"/>
      <c r="L1161" s="50"/>
      <c r="M1161" s="45">
        <v>1</v>
      </c>
      <c r="N1161" s="45">
        <f t="shared" si="332"/>
        <v>6.4416387528987382</v>
      </c>
      <c r="O1161" s="18">
        <f t="shared" si="333"/>
        <v>2.5916279434543384E-2</v>
      </c>
      <c r="P1161" s="37">
        <f t="shared" si="334"/>
        <v>0</v>
      </c>
      <c r="Q1161" s="37">
        <f t="shared" si="335"/>
        <v>0</v>
      </c>
      <c r="R1161" s="37">
        <f t="shared" si="336"/>
        <v>-100</v>
      </c>
    </row>
    <row r="1162" spans="1:18" x14ac:dyDescent="0.25">
      <c r="A1162" s="1" t="s">
        <v>1427</v>
      </c>
      <c r="B1162" s="1" t="s">
        <v>3243</v>
      </c>
      <c r="C1162" s="36">
        <v>15504</v>
      </c>
      <c r="D1162" s="43"/>
      <c r="E1162" s="43"/>
      <c r="F1162" s="6"/>
      <c r="G1162" s="44">
        <v>7</v>
      </c>
      <c r="H1162" s="44">
        <f t="shared" si="330"/>
        <v>45.149638802889577</v>
      </c>
      <c r="I1162" s="14">
        <f t="shared" si="331"/>
        <v>0.94346750955695569</v>
      </c>
      <c r="J1162" s="49">
        <v>23</v>
      </c>
      <c r="K1162" s="49">
        <f t="shared" ref="K1162:K1181" si="337">((J1162/($C1162/100000)))</f>
        <v>148.34881320949432</v>
      </c>
      <c r="L1162" s="50">
        <f t="shared" ref="L1162:L1181" si="338">((J1162/$C1162)/($J$1999/$C$1999))</f>
        <v>0.86339156573311404</v>
      </c>
      <c r="M1162" s="45">
        <v>30</v>
      </c>
      <c r="N1162" s="45">
        <f t="shared" si="332"/>
        <v>193.49845201238389</v>
      </c>
      <c r="O1162" s="18">
        <f t="shared" si="333"/>
        <v>0.77849133502680234</v>
      </c>
      <c r="P1162" s="37">
        <f t="shared" si="334"/>
        <v>0</v>
      </c>
      <c r="Q1162" s="37">
        <f t="shared" si="335"/>
        <v>0</v>
      </c>
      <c r="R1162" s="37">
        <f t="shared" si="336"/>
        <v>-100</v>
      </c>
    </row>
    <row r="1163" spans="1:18" x14ac:dyDescent="0.25">
      <c r="A1163" s="1" t="s">
        <v>135</v>
      </c>
      <c r="B1163" s="1" t="s">
        <v>3313</v>
      </c>
      <c r="C1163" s="36">
        <v>15501</v>
      </c>
      <c r="D1163" s="43"/>
      <c r="E1163" s="43"/>
      <c r="F1163" s="6"/>
      <c r="G1163" s="44"/>
      <c r="H1163" s="44"/>
      <c r="I1163" s="14"/>
      <c r="J1163" s="49">
        <v>1</v>
      </c>
      <c r="K1163" s="49">
        <f t="shared" si="337"/>
        <v>6.4511966969872905</v>
      </c>
      <c r="L1163" s="50">
        <f t="shared" si="338"/>
        <v>3.7546028825983735E-2</v>
      </c>
      <c r="M1163" s="45">
        <v>1</v>
      </c>
      <c r="N1163" s="45">
        <f t="shared" si="332"/>
        <v>6.4511966969872905</v>
      </c>
      <c r="O1163" s="18">
        <f t="shared" si="333"/>
        <v>2.5954733368289237E-2</v>
      </c>
      <c r="P1163" s="37">
        <f t="shared" si="334"/>
        <v>0</v>
      </c>
      <c r="Q1163" s="37">
        <f t="shared" si="335"/>
        <v>0</v>
      </c>
      <c r="R1163" s="37">
        <f t="shared" si="336"/>
        <v>-100</v>
      </c>
    </row>
    <row r="1164" spans="1:18" x14ac:dyDescent="0.25">
      <c r="A1164" s="1" t="s">
        <v>785</v>
      </c>
      <c r="B1164" s="1" t="s">
        <v>3303</v>
      </c>
      <c r="C1164" s="36">
        <v>15465</v>
      </c>
      <c r="D1164" s="43">
        <v>1</v>
      </c>
      <c r="E1164" s="43">
        <f>((D1164/($C1164/100000)))</f>
        <v>6.4662140316844487</v>
      </c>
      <c r="F1164" s="6">
        <f>((D1164/$C1164)/(D$1999/$C$1999))</f>
        <v>0.22390187852225441</v>
      </c>
      <c r="G1164" s="44">
        <v>5</v>
      </c>
      <c r="H1164" s="44">
        <f>((G1164/($C1164/100000)))</f>
        <v>32.331070158422243</v>
      </c>
      <c r="I1164" s="14">
        <f>((G1164/$C1164)/($G$1999/$C$1999))</f>
        <v>0.675604834334259</v>
      </c>
      <c r="J1164" s="49">
        <v>10</v>
      </c>
      <c r="K1164" s="49">
        <f t="shared" si="337"/>
        <v>64.662140316844486</v>
      </c>
      <c r="L1164" s="50">
        <f t="shared" si="338"/>
        <v>0.37633429863018036</v>
      </c>
      <c r="M1164" s="45">
        <v>16</v>
      </c>
      <c r="N1164" s="45">
        <f t="shared" si="332"/>
        <v>103.45942450695118</v>
      </c>
      <c r="O1164" s="18">
        <f t="shared" si="333"/>
        <v>0.41624242813253304</v>
      </c>
      <c r="P1164" s="37">
        <f t="shared" si="334"/>
        <v>6.25</v>
      </c>
      <c r="Q1164" s="37">
        <f t="shared" si="335"/>
        <v>0.53791219584891348</v>
      </c>
      <c r="R1164" s="37">
        <f t="shared" si="336"/>
        <v>-46.208780415108649</v>
      </c>
    </row>
    <row r="1165" spans="1:18" x14ac:dyDescent="0.25">
      <c r="A1165" s="1" t="s">
        <v>600</v>
      </c>
      <c r="B1165" s="1" t="s">
        <v>3359</v>
      </c>
      <c r="C1165" s="36">
        <v>15387</v>
      </c>
      <c r="D1165" s="43">
        <v>3</v>
      </c>
      <c r="E1165" s="43">
        <f>((D1165/($C1165/100000)))</f>
        <v>19.496977968414896</v>
      </c>
      <c r="F1165" s="6">
        <f>((D1165/$C1165)/(D$1999/$C$1999))</f>
        <v>0.67511065536101855</v>
      </c>
      <c r="G1165" s="44">
        <v>8</v>
      </c>
      <c r="H1165" s="44">
        <f>((G1165/($C1165/100000)))</f>
        <v>51.991941249106389</v>
      </c>
      <c r="I1165" s="14">
        <f>((G1165/$C1165)/($G$1999/$C$1999))</f>
        <v>1.086447392004088</v>
      </c>
      <c r="J1165" s="49">
        <v>47</v>
      </c>
      <c r="K1165" s="49">
        <f t="shared" si="337"/>
        <v>305.4526548385</v>
      </c>
      <c r="L1165" s="50">
        <f t="shared" si="338"/>
        <v>1.7777374837904707</v>
      </c>
      <c r="M1165" s="45">
        <v>58</v>
      </c>
      <c r="N1165" s="45">
        <f t="shared" si="332"/>
        <v>376.9415740560213</v>
      </c>
      <c r="O1165" s="18">
        <f t="shared" si="333"/>
        <v>1.5165276319378298</v>
      </c>
      <c r="P1165" s="37">
        <f t="shared" si="334"/>
        <v>5.1724137931034484</v>
      </c>
      <c r="Q1165" s="37">
        <f t="shared" si="335"/>
        <v>0.44516871380599737</v>
      </c>
      <c r="R1165" s="37">
        <f t="shared" si="336"/>
        <v>-55.483128619400254</v>
      </c>
    </row>
    <row r="1166" spans="1:18" x14ac:dyDescent="0.25">
      <c r="A1166" s="1" t="s">
        <v>1076</v>
      </c>
      <c r="B1166" s="1" t="s">
        <v>3286</v>
      </c>
      <c r="C1166" s="36">
        <v>15367</v>
      </c>
      <c r="D1166" s="43">
        <v>1</v>
      </c>
      <c r="E1166" s="43">
        <f>((D1166/($C1166/100000)))</f>
        <v>6.5074510314309881</v>
      </c>
      <c r="F1166" s="6">
        <f>((D1166/$C1166)/(D$1999/$C$1999))</f>
        <v>0.22532976842237681</v>
      </c>
      <c r="G1166" s="44">
        <v>6</v>
      </c>
      <c r="H1166" s="44">
        <f>((G1166/($C1166/100000)))</f>
        <v>39.044706188585934</v>
      </c>
      <c r="I1166" s="14">
        <f>((G1166/$C1166)/($G$1999/$C$1999))</f>
        <v>0.81589604448331998</v>
      </c>
      <c r="J1166" s="49">
        <v>13</v>
      </c>
      <c r="K1166" s="49">
        <f t="shared" si="337"/>
        <v>84.596863408602843</v>
      </c>
      <c r="L1166" s="50">
        <f t="shared" si="338"/>
        <v>0.492354584942439</v>
      </c>
      <c r="M1166" s="45">
        <v>20</v>
      </c>
      <c r="N1166" s="45">
        <f t="shared" si="332"/>
        <v>130.14902062861978</v>
      </c>
      <c r="O1166" s="18">
        <f t="shared" si="333"/>
        <v>0.52362116475805487</v>
      </c>
      <c r="P1166" s="37">
        <f t="shared" si="334"/>
        <v>5</v>
      </c>
      <c r="Q1166" s="37">
        <f t="shared" si="335"/>
        <v>0.43032975667913081</v>
      </c>
      <c r="R1166" s="37">
        <f t="shared" si="336"/>
        <v>-56.967024332086915</v>
      </c>
    </row>
    <row r="1167" spans="1:18" x14ac:dyDescent="0.25">
      <c r="A1167" s="1" t="s">
        <v>535</v>
      </c>
      <c r="B1167" s="1" t="s">
        <v>3283</v>
      </c>
      <c r="C1167" s="36">
        <v>15352</v>
      </c>
      <c r="D1167" s="43"/>
      <c r="E1167" s="43"/>
      <c r="F1167" s="6"/>
      <c r="G1167" s="44">
        <v>6</v>
      </c>
      <c r="H1167" s="44">
        <f>((G1167/($C1167/100000)))</f>
        <v>39.082855653986456</v>
      </c>
      <c r="I1167" s="14">
        <f>((G1167/$C1167)/($G$1999/$C$1999))</f>
        <v>0.81669323316669995</v>
      </c>
      <c r="J1167" s="49">
        <v>8</v>
      </c>
      <c r="K1167" s="49">
        <f t="shared" si="337"/>
        <v>52.110474205315271</v>
      </c>
      <c r="L1167" s="50">
        <f t="shared" si="338"/>
        <v>0.30328347724417604</v>
      </c>
      <c r="M1167" s="45">
        <v>14</v>
      </c>
      <c r="N1167" s="45">
        <f t="shared" si="332"/>
        <v>91.193329859301727</v>
      </c>
      <c r="O1167" s="18">
        <f t="shared" si="333"/>
        <v>0.36689294601263162</v>
      </c>
      <c r="P1167" s="37">
        <f t="shared" si="334"/>
        <v>0</v>
      </c>
      <c r="Q1167" s="37">
        <f t="shared" si="335"/>
        <v>0</v>
      </c>
      <c r="R1167" s="37">
        <f t="shared" si="336"/>
        <v>-100</v>
      </c>
    </row>
    <row r="1168" spans="1:18" x14ac:dyDescent="0.25">
      <c r="A1168" s="1" t="s">
        <v>1206</v>
      </c>
      <c r="B1168" s="1" t="s">
        <v>3296</v>
      </c>
      <c r="C1168" s="36">
        <v>15345</v>
      </c>
      <c r="D1168" s="43">
        <v>1</v>
      </c>
      <c r="E1168" s="43">
        <f>((D1168/($C1168/100000)))</f>
        <v>6.5167807103290976</v>
      </c>
      <c r="F1168" s="6">
        <f>((D1168/$C1168)/(D$1999/$C$1999))</f>
        <v>0.22565282185380672</v>
      </c>
      <c r="G1168" s="44">
        <v>4</v>
      </c>
      <c r="H1168" s="44">
        <f>((G1168/($C1168/100000)))</f>
        <v>26.06712284131639</v>
      </c>
      <c r="I1168" s="14">
        <f>((G1168/$C1168)/($G$1999/$C$1999))</f>
        <v>0.54471052527751396</v>
      </c>
      <c r="J1168" s="49">
        <v>14</v>
      </c>
      <c r="K1168" s="49">
        <f t="shared" si="337"/>
        <v>91.234929944607359</v>
      </c>
      <c r="L1168" s="50">
        <f t="shared" si="338"/>
        <v>0.53098819808680575</v>
      </c>
      <c r="M1168" s="45">
        <v>19</v>
      </c>
      <c r="N1168" s="45">
        <f t="shared" si="332"/>
        <v>123.81883349625285</v>
      </c>
      <c r="O1168" s="18">
        <f t="shared" si="333"/>
        <v>0.49815328230010936</v>
      </c>
      <c r="P1168" s="37">
        <f t="shared" si="334"/>
        <v>5.2631578947368416</v>
      </c>
      <c r="Q1168" s="37">
        <f t="shared" si="335"/>
        <v>0.45297869124119028</v>
      </c>
      <c r="R1168" s="37">
        <f t="shared" si="336"/>
        <v>-54.702130875880975</v>
      </c>
    </row>
    <row r="1169" spans="1:18" x14ac:dyDescent="0.25">
      <c r="A1169" s="1" t="s">
        <v>789</v>
      </c>
      <c r="B1169" s="1" t="s">
        <v>3308</v>
      </c>
      <c r="C1169" s="36">
        <v>15337</v>
      </c>
      <c r="D1169" s="43"/>
      <c r="E1169" s="43"/>
      <c r="F1169" s="6"/>
      <c r="G1169" s="44"/>
      <c r="H1169" s="44"/>
      <c r="I1169" s="14"/>
      <c r="J1169" s="49">
        <v>1</v>
      </c>
      <c r="K1169" s="49">
        <f t="shared" si="337"/>
        <v>6.5201799569668122</v>
      </c>
      <c r="L1169" s="50">
        <f t="shared" si="338"/>
        <v>3.7947512083952133E-2</v>
      </c>
      <c r="M1169" s="45">
        <v>1</v>
      </c>
      <c r="N1169" s="45">
        <f t="shared" si="332"/>
        <v>6.5201799569668122</v>
      </c>
      <c r="O1169" s="18">
        <f t="shared" si="333"/>
        <v>2.6232269801255231E-2</v>
      </c>
      <c r="P1169" s="37">
        <f t="shared" si="334"/>
        <v>0</v>
      </c>
      <c r="Q1169" s="37">
        <f t="shared" si="335"/>
        <v>0</v>
      </c>
      <c r="R1169" s="37">
        <f t="shared" si="336"/>
        <v>-100</v>
      </c>
    </row>
    <row r="1170" spans="1:18" x14ac:dyDescent="0.25">
      <c r="A1170" s="1" t="s">
        <v>704</v>
      </c>
      <c r="B1170" s="1" t="s">
        <v>3196</v>
      </c>
      <c r="C1170" s="36">
        <v>15307</v>
      </c>
      <c r="D1170" s="43"/>
      <c r="E1170" s="43"/>
      <c r="F1170" s="6"/>
      <c r="G1170" s="44">
        <v>1</v>
      </c>
      <c r="H1170" s="44">
        <f>((G1170/($C1170/100000)))</f>
        <v>6.5329587770301165</v>
      </c>
      <c r="I1170" s="14">
        <f>((G1170/$C1170)/($G$1999/$C$1999))</f>
        <v>0.13651569560304846</v>
      </c>
      <c r="J1170" s="49">
        <v>5</v>
      </c>
      <c r="K1170" s="49">
        <f t="shared" si="337"/>
        <v>32.66479388515058</v>
      </c>
      <c r="L1170" s="50">
        <f t="shared" si="338"/>
        <v>0.1901094247179636</v>
      </c>
      <c r="M1170" s="45">
        <v>6</v>
      </c>
      <c r="N1170" s="45">
        <f t="shared" si="332"/>
        <v>39.197752662180697</v>
      </c>
      <c r="O1170" s="18">
        <f t="shared" si="333"/>
        <v>0.15770209261456256</v>
      </c>
      <c r="P1170" s="37">
        <f t="shared" si="334"/>
        <v>0</v>
      </c>
      <c r="Q1170" s="37">
        <f t="shared" si="335"/>
        <v>0</v>
      </c>
      <c r="R1170" s="37">
        <f t="shared" si="336"/>
        <v>-100</v>
      </c>
    </row>
    <row r="1171" spans="1:18" x14ac:dyDescent="0.25">
      <c r="A1171" s="1" t="s">
        <v>746</v>
      </c>
      <c r="B1171" s="1" t="s">
        <v>2191</v>
      </c>
      <c r="C1171" s="36">
        <v>15290</v>
      </c>
      <c r="D1171" s="43">
        <v>2</v>
      </c>
      <c r="E1171" s="43">
        <f>((D1171/($C1171/100000)))</f>
        <v>13.080444735120993</v>
      </c>
      <c r="F1171" s="6">
        <f>((D1171/$C1171)/(D$1999/$C$1999))</f>
        <v>0.452929045303684</v>
      </c>
      <c r="G1171" s="44">
        <v>1</v>
      </c>
      <c r="H1171" s="44">
        <f>((G1171/($C1171/100000)))</f>
        <v>6.5402223675604967</v>
      </c>
      <c r="I1171" s="14">
        <f>((G1171/$C1171)/($G$1999/$C$1999))</f>
        <v>0.13666747891405251</v>
      </c>
      <c r="J1171" s="49">
        <v>41</v>
      </c>
      <c r="K1171" s="49">
        <f t="shared" si="337"/>
        <v>268.14911706998038</v>
      </c>
      <c r="L1171" s="50">
        <f t="shared" si="338"/>
        <v>1.5606305236163851</v>
      </c>
      <c r="M1171" s="45">
        <v>44</v>
      </c>
      <c r="N1171" s="45">
        <f t="shared" si="332"/>
        <v>287.76978417266184</v>
      </c>
      <c r="O1171" s="18">
        <f t="shared" si="333"/>
        <v>1.1577678329261913</v>
      </c>
      <c r="P1171" s="37">
        <f t="shared" si="334"/>
        <v>4.5454545454545459</v>
      </c>
      <c r="Q1171" s="37">
        <f t="shared" si="335"/>
        <v>0.39120886970830077</v>
      </c>
      <c r="R1171" s="37">
        <f t="shared" si="336"/>
        <v>-60.879113029169929</v>
      </c>
    </row>
    <row r="1172" spans="1:18" x14ac:dyDescent="0.25">
      <c r="A1172" s="1" t="s">
        <v>1622</v>
      </c>
      <c r="B1172" s="1" t="s">
        <v>3343</v>
      </c>
      <c r="C1172" s="36">
        <v>15237</v>
      </c>
      <c r="D1172" s="43">
        <v>3</v>
      </c>
      <c r="E1172" s="43">
        <f>((D1172/($C1172/100000)))</f>
        <v>19.688915140775741</v>
      </c>
      <c r="F1172" s="6">
        <f>((D1172/$C1172)/(D$1999/$C$1999))</f>
        <v>0.68175675356303689</v>
      </c>
      <c r="G1172" s="44">
        <v>4</v>
      </c>
      <c r="H1172" s="44">
        <f>((G1172/($C1172/100000)))</f>
        <v>26.251886854367658</v>
      </c>
      <c r="I1172" s="14">
        <f>((G1172/$C1172)/($G$1999/$C$1999))</f>
        <v>0.5485714386285655</v>
      </c>
      <c r="J1172" s="49">
        <v>26</v>
      </c>
      <c r="K1172" s="49">
        <f t="shared" si="337"/>
        <v>170.63726455338977</v>
      </c>
      <c r="L1172" s="50">
        <f t="shared" si="338"/>
        <v>0.99311057384136769</v>
      </c>
      <c r="M1172" s="45">
        <v>33</v>
      </c>
      <c r="N1172" s="45">
        <f t="shared" si="332"/>
        <v>216.57806654853317</v>
      </c>
      <c r="O1172" s="18">
        <f t="shared" si="333"/>
        <v>0.87134623771615793</v>
      </c>
      <c r="P1172" s="37">
        <f t="shared" si="334"/>
        <v>9.0909090909090917</v>
      </c>
      <c r="Q1172" s="37">
        <f t="shared" si="335"/>
        <v>0.78241773941660153</v>
      </c>
      <c r="R1172" s="37">
        <f t="shared" si="336"/>
        <v>-21.758226058339847</v>
      </c>
    </row>
    <row r="1173" spans="1:18" x14ac:dyDescent="0.25">
      <c r="A1173" s="1" t="s">
        <v>1706</v>
      </c>
      <c r="B1173" s="1" t="s">
        <v>3253</v>
      </c>
      <c r="C1173" s="36">
        <v>15234</v>
      </c>
      <c r="D1173" s="43"/>
      <c r="E1173" s="43"/>
      <c r="F1173" s="6"/>
      <c r="G1173" s="44"/>
      <c r="H1173" s="44"/>
      <c r="I1173" s="14"/>
      <c r="J1173" s="49">
        <v>2</v>
      </c>
      <c r="K1173" s="49">
        <f t="shared" si="337"/>
        <v>13.128528291978469</v>
      </c>
      <c r="L1173" s="50">
        <f t="shared" si="338"/>
        <v>7.6408165003488751E-2</v>
      </c>
      <c r="M1173" s="45">
        <v>2</v>
      </c>
      <c r="N1173" s="45">
        <f t="shared" si="332"/>
        <v>13.128528291978469</v>
      </c>
      <c r="O1173" s="18">
        <f t="shared" si="333"/>
        <v>5.2819262431646509E-2</v>
      </c>
      <c r="P1173" s="37">
        <f t="shared" si="334"/>
        <v>0</v>
      </c>
      <c r="Q1173" s="37">
        <f t="shared" si="335"/>
        <v>0</v>
      </c>
      <c r="R1173" s="37">
        <f t="shared" si="336"/>
        <v>-100</v>
      </c>
    </row>
    <row r="1174" spans="1:18" x14ac:dyDescent="0.25">
      <c r="A1174" s="1" t="s">
        <v>1438</v>
      </c>
      <c r="B1174" s="1" t="s">
        <v>3262</v>
      </c>
      <c r="C1174" s="36">
        <v>15226</v>
      </c>
      <c r="D1174" s="43"/>
      <c r="E1174" s="43"/>
      <c r="F1174" s="6"/>
      <c r="G1174" s="44">
        <v>5</v>
      </c>
      <c r="H1174" s="44">
        <f>((G1174/($C1174/100000)))</f>
        <v>32.838565611454094</v>
      </c>
      <c r="I1174" s="14">
        <f>((G1174/$C1174)/($G$1999/$C$1999))</f>
        <v>0.68620969151315603</v>
      </c>
      <c r="J1174" s="49">
        <v>1</v>
      </c>
      <c r="K1174" s="49">
        <f t="shared" si="337"/>
        <v>6.5677131222908178</v>
      </c>
      <c r="L1174" s="50">
        <f t="shared" si="338"/>
        <v>3.8224155578062122E-2</v>
      </c>
      <c r="M1174" s="45">
        <v>6</v>
      </c>
      <c r="N1174" s="45">
        <f t="shared" si="332"/>
        <v>39.406278733744905</v>
      </c>
      <c r="O1174" s="18">
        <f t="shared" si="333"/>
        <v>0.15854104371805522</v>
      </c>
      <c r="P1174" s="37">
        <f t="shared" si="334"/>
        <v>0</v>
      </c>
      <c r="Q1174" s="37">
        <f t="shared" si="335"/>
        <v>0</v>
      </c>
      <c r="R1174" s="37">
        <f t="shared" si="336"/>
        <v>-100</v>
      </c>
    </row>
    <row r="1175" spans="1:18" x14ac:dyDescent="0.25">
      <c r="A1175" s="1" t="s">
        <v>716</v>
      </c>
      <c r="B1175" s="1" t="s">
        <v>3277</v>
      </c>
      <c r="C1175" s="36">
        <v>15155</v>
      </c>
      <c r="D1175" s="43">
        <v>2</v>
      </c>
      <c r="E1175" s="43">
        <f>((D1175/($C1175/100000)))</f>
        <v>13.196964698119434</v>
      </c>
      <c r="F1175" s="6">
        <f>((D1175/$C1175)/(D$1999/$C$1999))</f>
        <v>0.45696371512328132</v>
      </c>
      <c r="G1175" s="44">
        <v>1</v>
      </c>
      <c r="H1175" s="44">
        <f>((G1175/($C1175/100000)))</f>
        <v>6.5984823490597169</v>
      </c>
      <c r="I1175" s="14">
        <f>((G1175/$C1175)/($G$1999/$C$1999))</f>
        <v>0.1378849061429141</v>
      </c>
      <c r="J1175" s="49">
        <v>1</v>
      </c>
      <c r="K1175" s="49">
        <f t="shared" si="337"/>
        <v>6.5984823490597169</v>
      </c>
      <c r="L1175" s="50">
        <f t="shared" si="338"/>
        <v>3.8403232783343705E-2</v>
      </c>
      <c r="M1175" s="45">
        <v>4</v>
      </c>
      <c r="N1175" s="45">
        <f t="shared" si="332"/>
        <v>26.393929396238867</v>
      </c>
      <c r="O1175" s="18">
        <f t="shared" si="333"/>
        <v>0.10618919747722902</v>
      </c>
      <c r="P1175" s="37">
        <f t="shared" si="334"/>
        <v>50</v>
      </c>
      <c r="Q1175" s="37">
        <f t="shared" si="335"/>
        <v>4.3032975667913078</v>
      </c>
      <c r="R1175" s="37">
        <f t="shared" si="336"/>
        <v>330.32975667913081</v>
      </c>
    </row>
    <row r="1176" spans="1:18" x14ac:dyDescent="0.25">
      <c r="A1176" s="1" t="s">
        <v>797</v>
      </c>
      <c r="B1176" s="1" t="s">
        <v>3304</v>
      </c>
      <c r="C1176" s="36">
        <v>15139</v>
      </c>
      <c r="D1176" s="43">
        <v>2</v>
      </c>
      <c r="E1176" s="43">
        <f>((D1176/($C1176/100000)))</f>
        <v>13.210912213488342</v>
      </c>
      <c r="F1176" s="6">
        <f>((D1176/$C1176)/(D$1999/$C$1999))</f>
        <v>0.45744666772530079</v>
      </c>
      <c r="G1176" s="44">
        <v>4</v>
      </c>
      <c r="H1176" s="44">
        <f>((G1176/($C1176/100000)))</f>
        <v>26.421824426976684</v>
      </c>
      <c r="I1176" s="14">
        <f>((G1176/$C1176)/($G$1999/$C$1999))</f>
        <v>0.5521225318966545</v>
      </c>
      <c r="J1176" s="49">
        <v>11</v>
      </c>
      <c r="K1176" s="49">
        <f t="shared" si="337"/>
        <v>72.660017174185882</v>
      </c>
      <c r="L1176" s="50">
        <f t="shared" si="338"/>
        <v>0.42288202134535391</v>
      </c>
      <c r="M1176" s="45">
        <v>17</v>
      </c>
      <c r="N1176" s="45">
        <f t="shared" si="332"/>
        <v>112.29275381465091</v>
      </c>
      <c r="O1176" s="18">
        <f t="shared" si="333"/>
        <v>0.45178106037462679</v>
      </c>
      <c r="P1176" s="37">
        <f t="shared" si="334"/>
        <v>11.76470588235294</v>
      </c>
      <c r="Q1176" s="37">
        <f t="shared" si="335"/>
        <v>1.012540603950896</v>
      </c>
      <c r="R1176" s="37">
        <f t="shared" si="336"/>
        <v>1.2540603950895957</v>
      </c>
    </row>
    <row r="1177" spans="1:18" x14ac:dyDescent="0.25">
      <c r="A1177" s="1" t="s">
        <v>334</v>
      </c>
      <c r="B1177" s="1" t="s">
        <v>3263</v>
      </c>
      <c r="C1177" s="36">
        <v>15096</v>
      </c>
      <c r="D1177" s="43">
        <v>1</v>
      </c>
      <c r="E1177" s="43">
        <f>((D1177/($C1177/100000)))</f>
        <v>6.6242713301536824</v>
      </c>
      <c r="F1177" s="6">
        <f>((D1177/$C1177)/(D$1999/$C$1999))</f>
        <v>0.22937483779455914</v>
      </c>
      <c r="G1177" s="44"/>
      <c r="H1177" s="44"/>
      <c r="I1177" s="14"/>
      <c r="J1177" s="49">
        <v>6</v>
      </c>
      <c r="K1177" s="49">
        <f t="shared" si="337"/>
        <v>39.745627980922094</v>
      </c>
      <c r="L1177" s="50">
        <f t="shared" si="338"/>
        <v>0.23131994945611045</v>
      </c>
      <c r="M1177" s="45">
        <v>7</v>
      </c>
      <c r="N1177" s="45">
        <f t="shared" si="332"/>
        <v>46.369899311075777</v>
      </c>
      <c r="O1177" s="18">
        <f t="shared" si="333"/>
        <v>0.18655738298840491</v>
      </c>
      <c r="P1177" s="37">
        <f t="shared" si="334"/>
        <v>14.285714285714285</v>
      </c>
      <c r="Q1177" s="37">
        <f t="shared" si="335"/>
        <v>1.2295135905118022</v>
      </c>
      <c r="R1177" s="37">
        <f t="shared" si="336"/>
        <v>22.951359051180219</v>
      </c>
    </row>
    <row r="1178" spans="1:18" x14ac:dyDescent="0.25">
      <c r="A1178" s="1" t="s">
        <v>649</v>
      </c>
      <c r="B1178" s="1" t="s">
        <v>3319</v>
      </c>
      <c r="C1178" s="36">
        <v>15066</v>
      </c>
      <c r="D1178" s="43"/>
      <c r="E1178" s="43"/>
      <c r="F1178" s="6"/>
      <c r="G1178" s="44">
        <v>2</v>
      </c>
      <c r="H1178" s="44">
        <f>((G1178/($C1178/100000)))</f>
        <v>13.274923669188903</v>
      </c>
      <c r="I1178" s="14">
        <f>((G1178/$C1178)/($G$1999/$C$1999))</f>
        <v>0.27739887861354878</v>
      </c>
      <c r="J1178" s="49">
        <v>3</v>
      </c>
      <c r="K1178" s="49">
        <f t="shared" si="337"/>
        <v>19.912385503783355</v>
      </c>
      <c r="L1178" s="50">
        <f t="shared" si="338"/>
        <v>0.1158902813284695</v>
      </c>
      <c r="M1178" s="45">
        <v>5</v>
      </c>
      <c r="N1178" s="45">
        <f t="shared" si="332"/>
        <v>33.187309172972256</v>
      </c>
      <c r="O1178" s="18">
        <f t="shared" si="333"/>
        <v>0.1335206166009065</v>
      </c>
      <c r="P1178" s="37">
        <f t="shared" si="334"/>
        <v>0</v>
      </c>
      <c r="Q1178" s="37">
        <f t="shared" si="335"/>
        <v>0</v>
      </c>
      <c r="R1178" s="37">
        <f t="shared" si="336"/>
        <v>-100</v>
      </c>
    </row>
    <row r="1179" spans="1:18" x14ac:dyDescent="0.25">
      <c r="A1179" s="1" t="s">
        <v>417</v>
      </c>
      <c r="B1179" s="1" t="s">
        <v>3329</v>
      </c>
      <c r="C1179" s="36">
        <v>15009</v>
      </c>
      <c r="D1179" s="43"/>
      <c r="E1179" s="43"/>
      <c r="F1179" s="6"/>
      <c r="G1179" s="44"/>
      <c r="H1179" s="44"/>
      <c r="I1179" s="14"/>
      <c r="J1179" s="49">
        <v>1</v>
      </c>
      <c r="K1179" s="49">
        <f t="shared" si="337"/>
        <v>6.6626690652275302</v>
      </c>
      <c r="L1179" s="50">
        <f t="shared" si="338"/>
        <v>3.8776800108706364E-2</v>
      </c>
      <c r="M1179" s="45">
        <v>1</v>
      </c>
      <c r="N1179" s="45">
        <f t="shared" si="332"/>
        <v>6.6626690652275302</v>
      </c>
      <c r="O1179" s="18">
        <f t="shared" si="333"/>
        <v>2.6805538139906153E-2</v>
      </c>
      <c r="P1179" s="37">
        <f t="shared" si="334"/>
        <v>0</v>
      </c>
      <c r="Q1179" s="37">
        <f t="shared" si="335"/>
        <v>0</v>
      </c>
      <c r="R1179" s="37">
        <f t="shared" si="336"/>
        <v>-100</v>
      </c>
    </row>
    <row r="1180" spans="1:18" x14ac:dyDescent="0.25">
      <c r="A1180" s="1" t="s">
        <v>864</v>
      </c>
      <c r="B1180" s="1" t="s">
        <v>3301</v>
      </c>
      <c r="C1180" s="36">
        <v>14962</v>
      </c>
      <c r="D1180" s="43"/>
      <c r="E1180" s="43"/>
      <c r="F1180" s="6"/>
      <c r="G1180" s="44"/>
      <c r="H1180" s="44"/>
      <c r="I1180" s="14"/>
      <c r="J1180" s="49">
        <v>3</v>
      </c>
      <c r="K1180" s="49">
        <f t="shared" si="337"/>
        <v>20.05079534821548</v>
      </c>
      <c r="L1180" s="50">
        <f t="shared" si="338"/>
        <v>0.11669582799724112</v>
      </c>
      <c r="M1180" s="45">
        <v>3</v>
      </c>
      <c r="N1180" s="45">
        <f t="shared" si="332"/>
        <v>20.05079534821548</v>
      </c>
      <c r="O1180" s="18">
        <f t="shared" si="333"/>
        <v>8.0669226428656232E-2</v>
      </c>
      <c r="P1180" s="37">
        <f t="shared" si="334"/>
        <v>0</v>
      </c>
      <c r="Q1180" s="37">
        <f t="shared" si="335"/>
        <v>0</v>
      </c>
      <c r="R1180" s="37">
        <f t="shared" si="336"/>
        <v>-100</v>
      </c>
    </row>
    <row r="1181" spans="1:18" x14ac:dyDescent="0.25">
      <c r="A1181" s="1" t="s">
        <v>923</v>
      </c>
      <c r="B1181" s="1" t="s">
        <v>3300</v>
      </c>
      <c r="C1181" s="36">
        <v>14895</v>
      </c>
      <c r="D1181" s="43">
        <v>1</v>
      </c>
      <c r="E1181" s="43">
        <f>((D1181/($C1181/100000)))</f>
        <v>6.7136623027861697</v>
      </c>
      <c r="F1181" s="6">
        <f>((D1181/$C1181)/(D$1999/$C$1999))</f>
        <v>0.23247012764999425</v>
      </c>
      <c r="G1181" s="44">
        <v>11</v>
      </c>
      <c r="H1181" s="44">
        <f>((G1181/($C1181/100000)))</f>
        <v>73.850285330647864</v>
      </c>
      <c r="I1181" s="14">
        <f>((G1181/$C1181)/($G$1999/$C$1999))</f>
        <v>1.543209350691809</v>
      </c>
      <c r="J1181" s="49">
        <v>10</v>
      </c>
      <c r="K1181" s="49">
        <f t="shared" si="337"/>
        <v>67.136623027861702</v>
      </c>
      <c r="L1181" s="50">
        <f t="shared" si="338"/>
        <v>0.39073581257574613</v>
      </c>
      <c r="M1181" s="45">
        <v>22</v>
      </c>
      <c r="N1181" s="45">
        <f t="shared" si="332"/>
        <v>147.70057066129573</v>
      </c>
      <c r="O1181" s="18">
        <f t="shared" si="333"/>
        <v>0.59423531941730323</v>
      </c>
      <c r="P1181" s="37">
        <f t="shared" si="334"/>
        <v>4.5454545454545459</v>
      </c>
      <c r="Q1181" s="37">
        <f t="shared" si="335"/>
        <v>0.39120886970830077</v>
      </c>
      <c r="R1181" s="37">
        <f t="shared" si="336"/>
        <v>-60.879113029169929</v>
      </c>
    </row>
    <row r="1182" spans="1:18" x14ac:dyDescent="0.25">
      <c r="A1182" s="1" t="s">
        <v>373</v>
      </c>
      <c r="B1182" s="1" t="s">
        <v>3315</v>
      </c>
      <c r="C1182" s="36">
        <v>14890</v>
      </c>
      <c r="D1182" s="43">
        <v>1</v>
      </c>
      <c r="E1182" s="43">
        <f>((D1182/($C1182/100000)))</f>
        <v>6.7159167226326391</v>
      </c>
      <c r="F1182" s="6">
        <f>((D1182/$C1182)/(D$1999/$C$1999))</f>
        <v>0.23254819015088413</v>
      </c>
      <c r="G1182" s="44">
        <v>2</v>
      </c>
      <c r="H1182" s="44">
        <f>((G1182/($C1182/100000)))</f>
        <v>13.431833445265278</v>
      </c>
      <c r="I1182" s="14">
        <f>((G1182/$C1182)/($G$1999/$C$1999))</f>
        <v>0.28067773708473648</v>
      </c>
      <c r="J1182" s="49"/>
      <c r="K1182" s="49"/>
      <c r="L1182" s="50"/>
      <c r="M1182" s="45">
        <v>3</v>
      </c>
      <c r="N1182" s="45">
        <f t="shared" si="332"/>
        <v>20.147750167897918</v>
      </c>
      <c r="O1182" s="18">
        <f t="shared" si="333"/>
        <v>8.1059299249533534E-2</v>
      </c>
      <c r="P1182" s="37">
        <f t="shared" si="334"/>
        <v>33.333333333333329</v>
      </c>
      <c r="Q1182" s="37">
        <f t="shared" si="335"/>
        <v>2.8688650445275381</v>
      </c>
      <c r="R1182" s="37">
        <f t="shared" si="336"/>
        <v>186.8865044527538</v>
      </c>
    </row>
    <row r="1183" spans="1:18" x14ac:dyDescent="0.25">
      <c r="A1183" s="1" t="s">
        <v>1579</v>
      </c>
      <c r="B1183" s="1" t="s">
        <v>3282</v>
      </c>
      <c r="C1183" s="36">
        <v>14808</v>
      </c>
      <c r="D1183" s="43"/>
      <c r="E1183" s="43"/>
      <c r="F1183" s="6"/>
      <c r="G1183" s="44">
        <v>2</v>
      </c>
      <c r="H1183" s="44">
        <f>((G1183/($C1183/100000)))</f>
        <v>13.506212857914642</v>
      </c>
      <c r="I1183" s="14">
        <f>((G1183/$C1183)/($G$1999/$C$1999))</f>
        <v>0.28223200332196963</v>
      </c>
      <c r="J1183" s="49">
        <v>34</v>
      </c>
      <c r="K1183" s="49">
        <f>((J1183/($C1183/100000)))</f>
        <v>229.60561858454892</v>
      </c>
      <c r="L1183" s="50">
        <f>((J1183/$C1183)/($J$1999/$C$1999))</f>
        <v>1.3363069797591514</v>
      </c>
      <c r="M1183" s="45">
        <v>36</v>
      </c>
      <c r="N1183" s="45">
        <f t="shared" si="332"/>
        <v>243.11183144246354</v>
      </c>
      <c r="O1183" s="18">
        <f t="shared" si="333"/>
        <v>0.97809802741130836</v>
      </c>
      <c r="P1183" s="37">
        <f t="shared" si="334"/>
        <v>0</v>
      </c>
      <c r="Q1183" s="37">
        <f t="shared" si="335"/>
        <v>0</v>
      </c>
      <c r="R1183" s="37">
        <f t="shared" si="336"/>
        <v>-100</v>
      </c>
    </row>
    <row r="1184" spans="1:18" x14ac:dyDescent="0.25">
      <c r="A1184" s="1" t="s">
        <v>1700</v>
      </c>
      <c r="B1184" s="1" t="s">
        <v>3314</v>
      </c>
      <c r="C1184" s="36">
        <v>14791</v>
      </c>
      <c r="D1184" s="43"/>
      <c r="E1184" s="43"/>
      <c r="F1184" s="6"/>
      <c r="G1184" s="44"/>
      <c r="H1184" s="44"/>
      <c r="I1184" s="14"/>
      <c r="J1184" s="49">
        <v>2</v>
      </c>
      <c r="K1184" s="49">
        <f>((J1184/($C1184/100000)))</f>
        <v>13.521736190926914</v>
      </c>
      <c r="L1184" s="50">
        <f>((J1184/$C1184)/($J$1999/$C$1999))</f>
        <v>7.8696638879260886E-2</v>
      </c>
      <c r="M1184" s="45">
        <v>2</v>
      </c>
      <c r="N1184" s="45">
        <f t="shared" si="332"/>
        <v>13.521736190926914</v>
      </c>
      <c r="O1184" s="18">
        <f t="shared" si="333"/>
        <v>5.4401233444912649E-2</v>
      </c>
      <c r="P1184" s="37">
        <f t="shared" si="334"/>
        <v>0</v>
      </c>
      <c r="Q1184" s="37">
        <f t="shared" si="335"/>
        <v>0</v>
      </c>
      <c r="R1184" s="37">
        <f t="shared" si="336"/>
        <v>-100</v>
      </c>
    </row>
    <row r="1185" spans="1:18" x14ac:dyDescent="0.25">
      <c r="A1185" s="1" t="s">
        <v>1368</v>
      </c>
      <c r="B1185" s="1" t="s">
        <v>3323</v>
      </c>
      <c r="C1185" s="36">
        <v>14789</v>
      </c>
      <c r="D1185" s="43"/>
      <c r="E1185" s="43"/>
      <c r="F1185" s="6"/>
      <c r="G1185" s="44">
        <v>1</v>
      </c>
      <c r="H1185" s="44">
        <f>((G1185/($C1185/100000)))</f>
        <v>6.7617824058421805</v>
      </c>
      <c r="I1185" s="14">
        <f>((G1185/$C1185)/($G$1999/$C$1999))</f>
        <v>0.14129729884345549</v>
      </c>
      <c r="J1185" s="49"/>
      <c r="K1185" s="49"/>
      <c r="L1185" s="50"/>
      <c r="M1185" s="45">
        <v>1</v>
      </c>
      <c r="N1185" s="45">
        <f t="shared" si="332"/>
        <v>6.7617824058421805</v>
      </c>
      <c r="O1185" s="18">
        <f t="shared" si="333"/>
        <v>2.7204295215487961E-2</v>
      </c>
      <c r="P1185" s="37">
        <f t="shared" si="334"/>
        <v>0</v>
      </c>
      <c r="Q1185" s="37">
        <f t="shared" si="335"/>
        <v>0</v>
      </c>
      <c r="R1185" s="37">
        <f t="shared" si="336"/>
        <v>-100</v>
      </c>
    </row>
    <row r="1186" spans="1:18" x14ac:dyDescent="0.25">
      <c r="A1186" s="1" t="s">
        <v>1632</v>
      </c>
      <c r="B1186" s="1" t="s">
        <v>3352</v>
      </c>
      <c r="C1186" s="36">
        <v>14770</v>
      </c>
      <c r="D1186" s="43">
        <v>6</v>
      </c>
      <c r="E1186" s="43">
        <f>((D1186/($C1186/100000)))</f>
        <v>40.622884224779959</v>
      </c>
      <c r="F1186" s="6">
        <f>((D1186/$C1186)/(D$1999/$C$1999))</f>
        <v>1.4066252747515224</v>
      </c>
      <c r="G1186" s="44">
        <v>8</v>
      </c>
      <c r="H1186" s="44">
        <f>((G1186/($C1186/100000)))</f>
        <v>54.163845633039948</v>
      </c>
      <c r="I1186" s="14">
        <f>((G1186/$C1186)/($G$1999/$C$1999))</f>
        <v>1.1318324997133991</v>
      </c>
      <c r="J1186" s="49">
        <v>21</v>
      </c>
      <c r="K1186" s="49">
        <f t="shared" ref="K1186:K1193" si="339">((J1186/($C1186/100000)))</f>
        <v>142.18009478672985</v>
      </c>
      <c r="L1186" s="50">
        <f t="shared" ref="L1186:L1193" si="340">((J1186/$C1186)/($J$1999/$C$1999))</f>
        <v>0.82748956326764056</v>
      </c>
      <c r="M1186" s="45">
        <v>35</v>
      </c>
      <c r="N1186" s="45">
        <f t="shared" si="332"/>
        <v>236.96682464454977</v>
      </c>
      <c r="O1186" s="18">
        <f t="shared" si="333"/>
        <v>0.9533751704783211</v>
      </c>
      <c r="P1186" s="37">
        <f t="shared" si="334"/>
        <v>17.142857142857142</v>
      </c>
      <c r="Q1186" s="37">
        <f t="shared" si="335"/>
        <v>1.4754163086141627</v>
      </c>
      <c r="R1186" s="37">
        <f t="shared" si="336"/>
        <v>47.541630861416273</v>
      </c>
    </row>
    <row r="1187" spans="1:18" x14ac:dyDescent="0.25">
      <c r="A1187" s="1" t="s">
        <v>1282</v>
      </c>
      <c r="B1187" s="1" t="s">
        <v>3280</v>
      </c>
      <c r="C1187" s="36">
        <v>14754</v>
      </c>
      <c r="D1187" s="43">
        <v>1</v>
      </c>
      <c r="E1187" s="43">
        <f>((D1187/($C1187/100000)))</f>
        <v>6.7778229632641995</v>
      </c>
      <c r="F1187" s="6">
        <f>((D1187/$C1187)/(D$1999/$C$1999))</f>
        <v>0.23469178198093155</v>
      </c>
      <c r="G1187" s="44">
        <v>7</v>
      </c>
      <c r="H1187" s="44">
        <f>((G1187/($C1187/100000)))</f>
        <v>47.444760742849397</v>
      </c>
      <c r="I1187" s="14">
        <f>((G1187/$C1187)/($G$1999/$C$1999))</f>
        <v>0.99142742769222192</v>
      </c>
      <c r="J1187" s="49">
        <v>13</v>
      </c>
      <c r="K1187" s="49">
        <f t="shared" si="339"/>
        <v>88.111698522434594</v>
      </c>
      <c r="L1187" s="50">
        <f t="shared" si="340"/>
        <v>0.51281096020133254</v>
      </c>
      <c r="M1187" s="45">
        <v>21</v>
      </c>
      <c r="N1187" s="45">
        <f t="shared" si="332"/>
        <v>142.33428222854818</v>
      </c>
      <c r="O1187" s="18">
        <f t="shared" si="333"/>
        <v>0.57264543586680772</v>
      </c>
      <c r="P1187" s="37">
        <f t="shared" si="334"/>
        <v>4.7619047619047619</v>
      </c>
      <c r="Q1187" s="37">
        <f t="shared" si="335"/>
        <v>0.40983786350393409</v>
      </c>
      <c r="R1187" s="37">
        <f t="shared" si="336"/>
        <v>-59.016213649606584</v>
      </c>
    </row>
    <row r="1188" spans="1:18" x14ac:dyDescent="0.25">
      <c r="A1188" s="1" t="s">
        <v>1309</v>
      </c>
      <c r="B1188" s="1" t="s">
        <v>3307</v>
      </c>
      <c r="C1188" s="36">
        <v>14734</v>
      </c>
      <c r="D1188" s="43"/>
      <c r="E1188" s="43"/>
      <c r="F1188" s="6"/>
      <c r="G1188" s="44"/>
      <c r="H1188" s="44"/>
      <c r="I1188" s="14"/>
      <c r="J1188" s="49">
        <v>1</v>
      </c>
      <c r="K1188" s="49">
        <f t="shared" si="339"/>
        <v>6.7870232116193838</v>
      </c>
      <c r="L1188" s="50">
        <f t="shared" si="340"/>
        <v>3.9500542475334181E-2</v>
      </c>
      <c r="M1188" s="45">
        <v>1</v>
      </c>
      <c r="N1188" s="45">
        <f t="shared" si="332"/>
        <v>6.7870232116193838</v>
      </c>
      <c r="O1188" s="18">
        <f t="shared" si="333"/>
        <v>2.7305845116183756E-2</v>
      </c>
      <c r="P1188" s="37">
        <f t="shared" si="334"/>
        <v>0</v>
      </c>
      <c r="Q1188" s="37">
        <f t="shared" si="335"/>
        <v>0</v>
      </c>
      <c r="R1188" s="37">
        <f t="shared" si="336"/>
        <v>-100</v>
      </c>
    </row>
    <row r="1189" spans="1:18" x14ac:dyDescent="0.25">
      <c r="A1189" s="1" t="s">
        <v>627</v>
      </c>
      <c r="B1189" s="1" t="s">
        <v>3326</v>
      </c>
      <c r="C1189" s="36">
        <v>14710</v>
      </c>
      <c r="D1189" s="43">
        <v>3</v>
      </c>
      <c r="E1189" s="43">
        <f>((D1189/($C1189/100000)))</f>
        <v>20.394289598912302</v>
      </c>
      <c r="F1189" s="6">
        <f>((D1189/$C1189)/(D$1999/$C$1999))</f>
        <v>0.70618134969680446</v>
      </c>
      <c r="G1189" s="44">
        <v>4</v>
      </c>
      <c r="H1189" s="44">
        <f>((G1189/($C1189/100000)))</f>
        <v>27.192386131883072</v>
      </c>
      <c r="I1189" s="14">
        <f>((G1189/$C1189)/($G$1999/$C$1999))</f>
        <v>0.56822454183436111</v>
      </c>
      <c r="J1189" s="49">
        <v>9</v>
      </c>
      <c r="K1189" s="49">
        <f t="shared" si="339"/>
        <v>61.182868796736912</v>
      </c>
      <c r="L1189" s="50">
        <f t="shared" si="340"/>
        <v>0.35608490383984809</v>
      </c>
      <c r="M1189" s="45">
        <v>16</v>
      </c>
      <c r="N1189" s="45">
        <f t="shared" si="332"/>
        <v>108.76954452753229</v>
      </c>
      <c r="O1189" s="18">
        <f t="shared" si="333"/>
        <v>0.43760633249963454</v>
      </c>
      <c r="P1189" s="37">
        <f t="shared" si="334"/>
        <v>18.75</v>
      </c>
      <c r="Q1189" s="37">
        <f t="shared" si="335"/>
        <v>1.6137365875467404</v>
      </c>
      <c r="R1189" s="37">
        <f t="shared" si="336"/>
        <v>61.37365875467404</v>
      </c>
    </row>
    <row r="1190" spans="1:18" x14ac:dyDescent="0.25">
      <c r="A1190" s="1" t="s">
        <v>409</v>
      </c>
      <c r="B1190" s="1" t="s">
        <v>3350</v>
      </c>
      <c r="C1190" s="36">
        <v>14659</v>
      </c>
      <c r="D1190" s="43"/>
      <c r="E1190" s="43"/>
      <c r="F1190" s="6"/>
      <c r="G1190" s="44">
        <v>4</v>
      </c>
      <c r="H1190" s="44">
        <f>((G1190/($C1190/100000)))</f>
        <v>27.286990927075518</v>
      </c>
      <c r="I1190" s="14">
        <f>((G1190/$C1190)/($G$1999/$C$1999))</f>
        <v>0.57020144691885211</v>
      </c>
      <c r="J1190" s="49">
        <v>6</v>
      </c>
      <c r="K1190" s="49">
        <f t="shared" si="339"/>
        <v>40.930486390613275</v>
      </c>
      <c r="L1190" s="50">
        <f t="shared" si="340"/>
        <v>0.23821583716416148</v>
      </c>
      <c r="M1190" s="45">
        <v>10</v>
      </c>
      <c r="N1190" s="45">
        <f t="shared" si="332"/>
        <v>68.21747731768879</v>
      </c>
      <c r="O1190" s="18">
        <f t="shared" si="333"/>
        <v>0.27445550306422772</v>
      </c>
      <c r="P1190" s="37">
        <f t="shared" si="334"/>
        <v>0</v>
      </c>
      <c r="Q1190" s="37">
        <f t="shared" si="335"/>
        <v>0</v>
      </c>
      <c r="R1190" s="37">
        <f t="shared" si="336"/>
        <v>-100</v>
      </c>
    </row>
    <row r="1191" spans="1:18" x14ac:dyDescent="0.25">
      <c r="A1191" s="1" t="s">
        <v>333</v>
      </c>
      <c r="B1191" s="1" t="s">
        <v>3299</v>
      </c>
      <c r="C1191" s="36">
        <v>14641</v>
      </c>
      <c r="D1191" s="43">
        <v>1</v>
      </c>
      <c r="E1191" s="43">
        <f>((D1191/($C1191/100000)))</f>
        <v>6.8301345536507068</v>
      </c>
      <c r="F1191" s="6">
        <f>((D1191/$C1191)/(D$1999/$C$1999))</f>
        <v>0.23650314536894093</v>
      </c>
      <c r="G1191" s="44">
        <v>1</v>
      </c>
      <c r="H1191" s="44">
        <f>((G1191/($C1191/100000)))</f>
        <v>6.8301345536507068</v>
      </c>
      <c r="I1191" s="14">
        <f>((G1191/$C1191)/($G$1999/$C$1999))</f>
        <v>0.14272561659694438</v>
      </c>
      <c r="J1191" s="49">
        <v>2</v>
      </c>
      <c r="K1191" s="49">
        <f t="shared" si="339"/>
        <v>13.660269107301414</v>
      </c>
      <c r="L1191" s="50">
        <f t="shared" si="340"/>
        <v>7.9502901827958994E-2</v>
      </c>
      <c r="M1191" s="45">
        <v>4</v>
      </c>
      <c r="N1191" s="45">
        <f t="shared" si="332"/>
        <v>27.320538214602827</v>
      </c>
      <c r="O1191" s="18">
        <f t="shared" si="333"/>
        <v>0.10991717012276522</v>
      </c>
      <c r="P1191" s="37">
        <f t="shared" si="334"/>
        <v>25</v>
      </c>
      <c r="Q1191" s="37">
        <f t="shared" si="335"/>
        <v>2.1516487833956539</v>
      </c>
      <c r="R1191" s="37">
        <f t="shared" si="336"/>
        <v>115.16487833956539</v>
      </c>
    </row>
    <row r="1192" spans="1:18" x14ac:dyDescent="0.25">
      <c r="A1192" s="1" t="s">
        <v>34</v>
      </c>
      <c r="B1192" s="1" t="s">
        <v>3318</v>
      </c>
      <c r="C1192" s="36">
        <v>14623</v>
      </c>
      <c r="D1192" s="43">
        <v>1</v>
      </c>
      <c r="E1192" s="43">
        <f>((D1192/($C1192/100000)))</f>
        <v>6.8385420228407305</v>
      </c>
      <c r="F1192" s="6">
        <f>((D1192/$C1192)/(D$1999/$C$1999))</f>
        <v>0.23679426597460607</v>
      </c>
      <c r="G1192" s="44"/>
      <c r="H1192" s="44"/>
      <c r="I1192" s="14"/>
      <c r="J1192" s="49">
        <v>21</v>
      </c>
      <c r="K1192" s="49">
        <f t="shared" si="339"/>
        <v>143.60938247965535</v>
      </c>
      <c r="L1192" s="50">
        <f t="shared" si="340"/>
        <v>0.83580803183088637</v>
      </c>
      <c r="M1192" s="45">
        <v>22</v>
      </c>
      <c r="N1192" s="45">
        <f t="shared" si="332"/>
        <v>150.44792450249608</v>
      </c>
      <c r="O1192" s="18">
        <f t="shared" si="333"/>
        <v>0.60528859213025588</v>
      </c>
      <c r="P1192" s="37">
        <f t="shared" si="334"/>
        <v>4.5454545454545459</v>
      </c>
      <c r="Q1192" s="37">
        <f t="shared" si="335"/>
        <v>0.39120886970830077</v>
      </c>
      <c r="R1192" s="37">
        <f t="shared" si="336"/>
        <v>-60.879113029169929</v>
      </c>
    </row>
    <row r="1193" spans="1:18" x14ac:dyDescent="0.25">
      <c r="A1193" s="1" t="s">
        <v>650</v>
      </c>
      <c r="B1193" s="1" t="s">
        <v>3208</v>
      </c>
      <c r="C1193" s="36">
        <v>14608</v>
      </c>
      <c r="D1193" s="43">
        <v>7</v>
      </c>
      <c r="E1193" s="43">
        <f>((D1193/($C1193/100000)))</f>
        <v>47.918948521358161</v>
      </c>
      <c r="F1193" s="6">
        <f>((D1193/$C1193)/(D$1999/$C$1999))</f>
        <v>1.6592619016584509</v>
      </c>
      <c r="G1193" s="44">
        <v>6</v>
      </c>
      <c r="H1193" s="44">
        <f>((G1193/($C1193/100000)))</f>
        <v>41.073384446878428</v>
      </c>
      <c r="I1193" s="14">
        <f>((G1193/$C1193)/($G$1999/$C$1999))</f>
        <v>0.8582882335415648</v>
      </c>
      <c r="J1193" s="49">
        <v>44</v>
      </c>
      <c r="K1193" s="49">
        <f t="shared" si="339"/>
        <v>301.20481927710847</v>
      </c>
      <c r="L1193" s="50">
        <f t="shared" si="340"/>
        <v>1.7530150386493188</v>
      </c>
      <c r="M1193" s="45">
        <v>57</v>
      </c>
      <c r="N1193" s="45">
        <f t="shared" si="332"/>
        <v>390.19715224534502</v>
      </c>
      <c r="O1193" s="18">
        <f t="shared" si="333"/>
        <v>1.5698580470074981</v>
      </c>
      <c r="P1193" s="37">
        <f t="shared" si="334"/>
        <v>12.280701754385964</v>
      </c>
      <c r="Q1193" s="37">
        <f t="shared" si="335"/>
        <v>1.0569502795627774</v>
      </c>
      <c r="R1193" s="37">
        <f t="shared" si="336"/>
        <v>5.6950279562777428</v>
      </c>
    </row>
    <row r="1194" spans="1:18" x14ac:dyDescent="0.25">
      <c r="A1194" s="1" t="s">
        <v>1578</v>
      </c>
      <c r="B1194" s="1" t="s">
        <v>2975</v>
      </c>
      <c r="C1194" s="36">
        <v>14524</v>
      </c>
      <c r="D1194" s="43">
        <v>1</v>
      </c>
      <c r="E1194" s="43">
        <f>((D1194/($C1194/100000)))</f>
        <v>6.8851556045166618</v>
      </c>
      <c r="F1194" s="6">
        <f>((D1194/$C1194)/(D$1999/$C$1999))</f>
        <v>0.23840832768842363</v>
      </c>
      <c r="G1194" s="44"/>
      <c r="H1194" s="44"/>
      <c r="I1194" s="14"/>
      <c r="J1194" s="49"/>
      <c r="K1194" s="49"/>
      <c r="L1194" s="50"/>
      <c r="M1194" s="45">
        <v>1</v>
      </c>
      <c r="N1194" s="45">
        <f t="shared" si="332"/>
        <v>6.8851556045166618</v>
      </c>
      <c r="O1194" s="18">
        <f t="shared" si="333"/>
        <v>2.7700655600513047E-2</v>
      </c>
      <c r="P1194" s="37">
        <f t="shared" si="334"/>
        <v>100</v>
      </c>
      <c r="Q1194" s="37">
        <f t="shared" si="335"/>
        <v>8.6065951335826156</v>
      </c>
      <c r="R1194" s="37">
        <f t="shared" si="336"/>
        <v>760.65951335826162</v>
      </c>
    </row>
    <row r="1195" spans="1:18" x14ac:dyDescent="0.25">
      <c r="A1195" s="1" t="s">
        <v>750</v>
      </c>
      <c r="B1195" s="1" t="s">
        <v>3316</v>
      </c>
      <c r="C1195" s="36">
        <v>14517</v>
      </c>
      <c r="D1195" s="43">
        <v>1</v>
      </c>
      <c r="E1195" s="43">
        <f>((D1195/($C1195/100000)))</f>
        <v>6.8884755803540676</v>
      </c>
      <c r="F1195" s="6">
        <f>((D1195/$C1195)/(D$1999/$C$1999))</f>
        <v>0.23852328658446401</v>
      </c>
      <c r="G1195" s="44"/>
      <c r="H1195" s="44"/>
      <c r="I1195" s="14"/>
      <c r="J1195" s="49">
        <v>8</v>
      </c>
      <c r="K1195" s="49">
        <f t="shared" ref="K1195:K1210" si="341">((J1195/($C1195/100000)))</f>
        <v>55.107804642832541</v>
      </c>
      <c r="L1195" s="50">
        <f t="shared" ref="L1195:L1210" si="342">((J1195/$C1195)/($J$1999/$C$1999))</f>
        <v>0.32072797014896953</v>
      </c>
      <c r="M1195" s="45">
        <v>9</v>
      </c>
      <c r="N1195" s="45">
        <f t="shared" si="332"/>
        <v>61.996280223186609</v>
      </c>
      <c r="O1195" s="18">
        <f t="shared" si="333"/>
        <v>0.24942611403710568</v>
      </c>
      <c r="P1195" s="37">
        <f t="shared" si="334"/>
        <v>11.111111111111111</v>
      </c>
      <c r="Q1195" s="37">
        <f t="shared" si="335"/>
        <v>0.95628834817584618</v>
      </c>
      <c r="R1195" s="37">
        <f t="shared" si="336"/>
        <v>-4.3711651824153819</v>
      </c>
    </row>
    <row r="1196" spans="1:18" x14ac:dyDescent="0.25">
      <c r="A1196" s="1" t="s">
        <v>422</v>
      </c>
      <c r="B1196" s="1" t="s">
        <v>3327</v>
      </c>
      <c r="C1196" s="36">
        <v>14478</v>
      </c>
      <c r="D1196" s="43"/>
      <c r="E1196" s="43"/>
      <c r="F1196" s="6"/>
      <c r="G1196" s="44"/>
      <c r="H1196" s="44"/>
      <c r="I1196" s="14"/>
      <c r="J1196" s="49">
        <v>1</v>
      </c>
      <c r="K1196" s="49">
        <f t="shared" si="341"/>
        <v>6.9070313579223654</v>
      </c>
      <c r="L1196" s="50">
        <f t="shared" si="342"/>
        <v>4.0198991078296303E-2</v>
      </c>
      <c r="M1196" s="45">
        <v>1</v>
      </c>
      <c r="N1196" s="45">
        <f t="shared" si="332"/>
        <v>6.9070313579223654</v>
      </c>
      <c r="O1196" s="18">
        <f t="shared" si="333"/>
        <v>2.7788667077072213E-2</v>
      </c>
      <c r="P1196" s="37">
        <f t="shared" si="334"/>
        <v>0</v>
      </c>
      <c r="Q1196" s="37">
        <f t="shared" si="335"/>
        <v>0</v>
      </c>
      <c r="R1196" s="37">
        <f t="shared" si="336"/>
        <v>-100</v>
      </c>
    </row>
    <row r="1197" spans="1:18" x14ac:dyDescent="0.25">
      <c r="A1197" s="1" t="s">
        <v>564</v>
      </c>
      <c r="B1197" s="1" t="s">
        <v>3295</v>
      </c>
      <c r="C1197" s="36">
        <v>14444</v>
      </c>
      <c r="D1197" s="43"/>
      <c r="E1197" s="43"/>
      <c r="F1197" s="6"/>
      <c r="G1197" s="44"/>
      <c r="H1197" s="44"/>
      <c r="I1197" s="14"/>
      <c r="J1197" s="49">
        <v>1</v>
      </c>
      <c r="K1197" s="49">
        <f t="shared" si="341"/>
        <v>6.9232899473829956</v>
      </c>
      <c r="L1197" s="50">
        <f t="shared" si="342"/>
        <v>4.0293616230377582E-2</v>
      </c>
      <c r="M1197" s="45">
        <v>1</v>
      </c>
      <c r="N1197" s="45">
        <f t="shared" si="332"/>
        <v>6.9232899473829956</v>
      </c>
      <c r="O1197" s="18">
        <f t="shared" si="333"/>
        <v>2.7854079336877006E-2</v>
      </c>
      <c r="P1197" s="37">
        <f t="shared" si="334"/>
        <v>0</v>
      </c>
      <c r="Q1197" s="37">
        <f t="shared" si="335"/>
        <v>0</v>
      </c>
      <c r="R1197" s="37">
        <f t="shared" si="336"/>
        <v>-100</v>
      </c>
    </row>
    <row r="1198" spans="1:18" x14ac:dyDescent="0.25">
      <c r="A1198" s="1" t="s">
        <v>1619</v>
      </c>
      <c r="B1198" s="1" t="s">
        <v>3407</v>
      </c>
      <c r="C1198" s="36">
        <v>14396</v>
      </c>
      <c r="D1198" s="43">
        <v>6</v>
      </c>
      <c r="E1198" s="43">
        <f>((D1198/($C1198/100000)))</f>
        <v>41.678243956654626</v>
      </c>
      <c r="F1198" s="6">
        <f>((D1198/$C1198)/(D$1999/$C$1999))</f>
        <v>1.4431686098971928</v>
      </c>
      <c r="G1198" s="44">
        <v>8</v>
      </c>
      <c r="H1198" s="44">
        <f>((G1198/($C1198/100000)))</f>
        <v>55.570991942206163</v>
      </c>
      <c r="I1198" s="14">
        <f>((G1198/$C1198)/($G$1999/$C$1999))</f>
        <v>1.1612368727957003</v>
      </c>
      <c r="J1198" s="49">
        <v>24</v>
      </c>
      <c r="K1198" s="49">
        <f t="shared" si="341"/>
        <v>166.7129758266185</v>
      </c>
      <c r="L1198" s="50">
        <f t="shared" si="342"/>
        <v>0.97027117448998146</v>
      </c>
      <c r="M1198" s="45">
        <v>38</v>
      </c>
      <c r="N1198" s="45">
        <f t="shared" si="332"/>
        <v>263.96221172547928</v>
      </c>
      <c r="O1198" s="18">
        <f t="shared" si="333"/>
        <v>1.061984178507249</v>
      </c>
      <c r="P1198" s="37">
        <f t="shared" si="334"/>
        <v>15.789473684210526</v>
      </c>
      <c r="Q1198" s="37">
        <f t="shared" si="335"/>
        <v>1.3589360737235709</v>
      </c>
      <c r="R1198" s="37">
        <f t="shared" si="336"/>
        <v>35.893607372357096</v>
      </c>
    </row>
    <row r="1199" spans="1:18" x14ac:dyDescent="0.25">
      <c r="A1199" s="1" t="s">
        <v>770</v>
      </c>
      <c r="B1199" s="1" t="s">
        <v>3305</v>
      </c>
      <c r="C1199" s="36">
        <v>14356</v>
      </c>
      <c r="D1199" s="43">
        <v>1</v>
      </c>
      <c r="E1199" s="43">
        <f>((D1199/($C1199/100000)))</f>
        <v>6.9657286152131519</v>
      </c>
      <c r="F1199" s="6">
        <f>((D1199/$C1199)/(D$1999/$C$1999))</f>
        <v>0.24119828304170135</v>
      </c>
      <c r="G1199" s="44"/>
      <c r="H1199" s="44"/>
      <c r="I1199" s="14"/>
      <c r="J1199" s="49">
        <v>1</v>
      </c>
      <c r="K1199" s="49">
        <f t="shared" si="341"/>
        <v>6.9657286152131519</v>
      </c>
      <c r="L1199" s="50">
        <f t="shared" si="342"/>
        <v>4.0540609698493588E-2</v>
      </c>
      <c r="M1199" s="45">
        <v>2</v>
      </c>
      <c r="N1199" s="45">
        <f t="shared" si="332"/>
        <v>13.931457230426304</v>
      </c>
      <c r="O1199" s="18">
        <f t="shared" si="333"/>
        <v>5.6049640838931665E-2</v>
      </c>
      <c r="P1199" s="37">
        <f t="shared" si="334"/>
        <v>50</v>
      </c>
      <c r="Q1199" s="37">
        <f t="shared" si="335"/>
        <v>4.3032975667913078</v>
      </c>
      <c r="R1199" s="37">
        <f t="shared" si="336"/>
        <v>330.32975667913081</v>
      </c>
    </row>
    <row r="1200" spans="1:18" x14ac:dyDescent="0.25">
      <c r="A1200" s="1" t="s">
        <v>657</v>
      </c>
      <c r="B1200" s="1" t="s">
        <v>3371</v>
      </c>
      <c r="C1200" s="36">
        <v>14339</v>
      </c>
      <c r="D1200" s="43">
        <v>6</v>
      </c>
      <c r="E1200" s="43">
        <f>((D1200/($C1200/100000)))</f>
        <v>41.843922170304765</v>
      </c>
      <c r="F1200" s="6">
        <f>((D1200/$C1200)/(D$1999/$C$1999))</f>
        <v>1.4489054542213533</v>
      </c>
      <c r="G1200" s="44">
        <v>2</v>
      </c>
      <c r="H1200" s="44">
        <f>((G1200/($C1200/100000)))</f>
        <v>13.947974056768256</v>
      </c>
      <c r="I1200" s="14">
        <f>((G1200/$C1200)/($G$1999/$C$1999))</f>
        <v>0.29146324745043067</v>
      </c>
      <c r="J1200" s="49">
        <v>9</v>
      </c>
      <c r="K1200" s="49">
        <f t="shared" si="341"/>
        <v>62.765883255457148</v>
      </c>
      <c r="L1200" s="50">
        <f t="shared" si="342"/>
        <v>0.36529806370626711</v>
      </c>
      <c r="M1200" s="45">
        <v>17</v>
      </c>
      <c r="N1200" s="45">
        <f t="shared" si="332"/>
        <v>118.55777948253017</v>
      </c>
      <c r="O1200" s="18">
        <f t="shared" si="333"/>
        <v>0.476986782412405</v>
      </c>
      <c r="P1200" s="37">
        <f t="shared" si="334"/>
        <v>35.294117647058826</v>
      </c>
      <c r="Q1200" s="37">
        <f t="shared" si="335"/>
        <v>3.0376218118526883</v>
      </c>
      <c r="R1200" s="37">
        <f t="shared" si="336"/>
        <v>203.76218118526884</v>
      </c>
    </row>
    <row r="1201" spans="1:18" x14ac:dyDescent="0.25">
      <c r="A1201" s="1" t="s">
        <v>390</v>
      </c>
      <c r="B1201" s="1" t="s">
        <v>3322</v>
      </c>
      <c r="C1201" s="36">
        <v>14269</v>
      </c>
      <c r="D1201" s="43">
        <v>3</v>
      </c>
      <c r="E1201" s="43">
        <f>((D1201/($C1201/100000)))</f>
        <v>21.024598780573267</v>
      </c>
      <c r="F1201" s="6">
        <f>((D1201/$C1201)/(D$1999/$C$1999))</f>
        <v>0.72800670362604203</v>
      </c>
      <c r="G1201" s="44">
        <v>8</v>
      </c>
      <c r="H1201" s="44">
        <f>((G1201/($C1201/100000)))</f>
        <v>56.065596748195382</v>
      </c>
      <c r="I1201" s="14">
        <f>((G1201/$C1201)/($G$1999/$C$1999))</f>
        <v>1.1715723611161892</v>
      </c>
      <c r="J1201" s="49">
        <v>12</v>
      </c>
      <c r="K1201" s="49">
        <f t="shared" si="341"/>
        <v>84.09839512229307</v>
      </c>
      <c r="L1201" s="50">
        <f t="shared" si="342"/>
        <v>0.48945349456716564</v>
      </c>
      <c r="M1201" s="45">
        <v>23</v>
      </c>
      <c r="N1201" s="45">
        <f t="shared" si="332"/>
        <v>161.18859065106173</v>
      </c>
      <c r="O1201" s="18">
        <f t="shared" si="333"/>
        <v>0.64850090438451069</v>
      </c>
      <c r="P1201" s="37">
        <f t="shared" si="334"/>
        <v>13.043478260869565</v>
      </c>
      <c r="Q1201" s="37">
        <f t="shared" si="335"/>
        <v>1.1225993652499064</v>
      </c>
      <c r="R1201" s="37">
        <f t="shared" si="336"/>
        <v>12.259936524990644</v>
      </c>
    </row>
    <row r="1202" spans="1:18" x14ac:dyDescent="0.25">
      <c r="A1202" s="1" t="s">
        <v>1506</v>
      </c>
      <c r="B1202" s="1" t="s">
        <v>3330</v>
      </c>
      <c r="C1202" s="36">
        <v>14231</v>
      </c>
      <c r="D1202" s="43"/>
      <c r="E1202" s="43"/>
      <c r="F1202" s="6"/>
      <c r="G1202" s="44">
        <v>11</v>
      </c>
      <c r="H1202" s="44">
        <f>((G1202/($C1202/100000)))</f>
        <v>77.296043847937611</v>
      </c>
      <c r="I1202" s="14">
        <f>((G1202/$C1202)/($G$1999/$C$1999))</f>
        <v>1.6152134971930641</v>
      </c>
      <c r="J1202" s="49">
        <v>33</v>
      </c>
      <c r="K1202" s="49">
        <f t="shared" si="341"/>
        <v>231.88813154381282</v>
      </c>
      <c r="L1202" s="50">
        <f t="shared" si="342"/>
        <v>1.3495912278435764</v>
      </c>
      <c r="M1202" s="45">
        <v>44</v>
      </c>
      <c r="N1202" s="45">
        <f t="shared" si="332"/>
        <v>309.18417539175044</v>
      </c>
      <c r="O1202" s="18">
        <f t="shared" si="333"/>
        <v>1.2439231371963646</v>
      </c>
      <c r="P1202" s="37">
        <f t="shared" si="334"/>
        <v>0</v>
      </c>
      <c r="Q1202" s="37">
        <f t="shared" si="335"/>
        <v>0</v>
      </c>
      <c r="R1202" s="37">
        <f t="shared" si="336"/>
        <v>-100</v>
      </c>
    </row>
    <row r="1203" spans="1:18" x14ac:dyDescent="0.25">
      <c r="A1203" s="1" t="s">
        <v>63</v>
      </c>
      <c r="B1203" s="1" t="s">
        <v>2941</v>
      </c>
      <c r="C1203" s="36">
        <v>14203</v>
      </c>
      <c r="D1203" s="43">
        <v>1</v>
      </c>
      <c r="E1203" s="43">
        <f t="shared" ref="E1203:E1208" si="343">((D1203/($C1203/100000)))</f>
        <v>7.040766035344646</v>
      </c>
      <c r="F1203" s="6">
        <f t="shared" ref="F1203:F1208" si="344">((D1203/$C1203)/(D$1999/$C$1999))</f>
        <v>0.2437965606806072</v>
      </c>
      <c r="G1203" s="44">
        <v>4</v>
      </c>
      <c r="H1203" s="44">
        <f>((G1203/($C1203/100000)))</f>
        <v>28.163064141378584</v>
      </c>
      <c r="I1203" s="14">
        <f>((G1203/$C1203)/($G$1999/$C$1999))</f>
        <v>0.58850827363116609</v>
      </c>
      <c r="J1203" s="49">
        <v>10</v>
      </c>
      <c r="K1203" s="49">
        <f t="shared" si="341"/>
        <v>70.40766035344646</v>
      </c>
      <c r="L1203" s="50">
        <f t="shared" si="342"/>
        <v>0.40977328228654081</v>
      </c>
      <c r="M1203" s="45">
        <v>15</v>
      </c>
      <c r="N1203" s="45">
        <f t="shared" si="332"/>
        <v>105.61149053016969</v>
      </c>
      <c r="O1203" s="18">
        <f t="shared" si="333"/>
        <v>0.42490071316818784</v>
      </c>
      <c r="P1203" s="37">
        <f t="shared" si="334"/>
        <v>6.666666666666667</v>
      </c>
      <c r="Q1203" s="37">
        <f t="shared" si="335"/>
        <v>0.57377300890550775</v>
      </c>
      <c r="R1203" s="37">
        <f t="shared" si="336"/>
        <v>-42.622699109449222</v>
      </c>
    </row>
    <row r="1204" spans="1:18" x14ac:dyDescent="0.25">
      <c r="A1204" s="1" t="s">
        <v>154</v>
      </c>
      <c r="B1204" s="1" t="s">
        <v>3357</v>
      </c>
      <c r="C1204" s="36">
        <v>14197</v>
      </c>
      <c r="D1204" s="43">
        <v>1</v>
      </c>
      <c r="E1204" s="43">
        <f t="shared" si="343"/>
        <v>7.043741635556807</v>
      </c>
      <c r="F1204" s="6">
        <f t="shared" si="344"/>
        <v>0.24389959507971154</v>
      </c>
      <c r="G1204" s="44">
        <v>3</v>
      </c>
      <c r="H1204" s="44">
        <f>((G1204/($C1204/100000)))</f>
        <v>21.131224906670422</v>
      </c>
      <c r="I1204" s="14">
        <f>((G1204/$C1204)/($G$1999/$C$1999))</f>
        <v>0.4415677437337176</v>
      </c>
      <c r="J1204" s="49">
        <v>2</v>
      </c>
      <c r="K1204" s="49">
        <f t="shared" si="341"/>
        <v>14.087483271113614</v>
      </c>
      <c r="L1204" s="50">
        <f t="shared" si="342"/>
        <v>8.1989292502863118E-2</v>
      </c>
      <c r="M1204" s="45">
        <v>6</v>
      </c>
      <c r="N1204" s="45">
        <f t="shared" si="332"/>
        <v>42.262449813340844</v>
      </c>
      <c r="O1204" s="18">
        <f t="shared" si="333"/>
        <v>0.17003211464753884</v>
      </c>
      <c r="P1204" s="37">
        <f t="shared" si="334"/>
        <v>16.666666666666664</v>
      </c>
      <c r="Q1204" s="37">
        <f t="shared" si="335"/>
        <v>1.434432522263769</v>
      </c>
      <c r="R1204" s="37">
        <f t="shared" si="336"/>
        <v>43.443252226376906</v>
      </c>
    </row>
    <row r="1205" spans="1:18" x14ac:dyDescent="0.25">
      <c r="A1205" s="1" t="s">
        <v>1294</v>
      </c>
      <c r="B1205" s="1" t="s">
        <v>3332</v>
      </c>
      <c r="C1205" s="36">
        <v>14148</v>
      </c>
      <c r="D1205" s="43">
        <v>1</v>
      </c>
      <c r="E1205" s="43">
        <f t="shared" si="343"/>
        <v>7.0681368391292061</v>
      </c>
      <c r="F1205" s="6">
        <f t="shared" si="344"/>
        <v>0.24474431377909697</v>
      </c>
      <c r="G1205" s="44"/>
      <c r="H1205" s="44"/>
      <c r="I1205" s="14"/>
      <c r="J1205" s="49">
        <v>2</v>
      </c>
      <c r="K1205" s="49">
        <f t="shared" si="341"/>
        <v>14.136273678258412</v>
      </c>
      <c r="L1205" s="50">
        <f t="shared" si="342"/>
        <v>8.2273253156852397E-2</v>
      </c>
      <c r="M1205" s="45">
        <v>3</v>
      </c>
      <c r="N1205" s="45">
        <f t="shared" si="332"/>
        <v>21.204410517387618</v>
      </c>
      <c r="O1205" s="18">
        <f t="shared" si="333"/>
        <v>8.5310500835846362E-2</v>
      </c>
      <c r="P1205" s="37">
        <f t="shared" si="334"/>
        <v>33.333333333333329</v>
      </c>
      <c r="Q1205" s="37">
        <f t="shared" si="335"/>
        <v>2.8688650445275381</v>
      </c>
      <c r="R1205" s="37">
        <f t="shared" si="336"/>
        <v>186.8865044527538</v>
      </c>
    </row>
    <row r="1206" spans="1:18" x14ac:dyDescent="0.25">
      <c r="A1206" s="1" t="s">
        <v>1719</v>
      </c>
      <c r="B1206" s="1" t="s">
        <v>3331</v>
      </c>
      <c r="C1206" s="36">
        <v>14148</v>
      </c>
      <c r="D1206" s="43">
        <v>1</v>
      </c>
      <c r="E1206" s="43">
        <f t="shared" si="343"/>
        <v>7.0681368391292061</v>
      </c>
      <c r="F1206" s="6">
        <f t="shared" si="344"/>
        <v>0.24474431377909697</v>
      </c>
      <c r="G1206" s="44">
        <v>1</v>
      </c>
      <c r="H1206" s="44">
        <f t="shared" ref="H1206:H1211" si="345">((G1206/($C1206/100000)))</f>
        <v>7.0681368391292061</v>
      </c>
      <c r="I1206" s="14">
        <f t="shared" ref="I1206:I1211" si="346">((G1206/$C1206)/($G$1999/$C$1999))</f>
        <v>0.14769902124652692</v>
      </c>
      <c r="J1206" s="49">
        <v>1</v>
      </c>
      <c r="K1206" s="49">
        <f t="shared" si="341"/>
        <v>7.0681368391292061</v>
      </c>
      <c r="L1206" s="50">
        <f t="shared" si="342"/>
        <v>4.1136626578426198E-2</v>
      </c>
      <c r="M1206" s="45">
        <v>3</v>
      </c>
      <c r="N1206" s="45">
        <f t="shared" si="332"/>
        <v>21.204410517387618</v>
      </c>
      <c r="O1206" s="18">
        <f t="shared" si="333"/>
        <v>8.5310500835846362E-2</v>
      </c>
      <c r="P1206" s="37">
        <f t="shared" si="334"/>
        <v>33.333333333333329</v>
      </c>
      <c r="Q1206" s="37">
        <f t="shared" si="335"/>
        <v>2.8688650445275381</v>
      </c>
      <c r="R1206" s="37">
        <f t="shared" si="336"/>
        <v>186.8865044527538</v>
      </c>
    </row>
    <row r="1207" spans="1:18" x14ac:dyDescent="0.25">
      <c r="A1207" s="1" t="s">
        <v>1698</v>
      </c>
      <c r="B1207" s="1" t="s">
        <v>3337</v>
      </c>
      <c r="C1207" s="36">
        <v>14137</v>
      </c>
      <c r="D1207" s="43">
        <v>2</v>
      </c>
      <c r="E1207" s="43">
        <f t="shared" si="343"/>
        <v>14.147273113107449</v>
      </c>
      <c r="F1207" s="6">
        <f t="shared" si="344"/>
        <v>0.48986949866968443</v>
      </c>
      <c r="G1207" s="44">
        <v>1</v>
      </c>
      <c r="H1207" s="44">
        <f t="shared" si="345"/>
        <v>7.0736365565537245</v>
      </c>
      <c r="I1207" s="14">
        <f t="shared" si="346"/>
        <v>0.14781394585809315</v>
      </c>
      <c r="J1207" s="49">
        <v>5</v>
      </c>
      <c r="K1207" s="49">
        <f t="shared" si="341"/>
        <v>35.368182782768621</v>
      </c>
      <c r="L1207" s="50">
        <f t="shared" si="342"/>
        <v>0.20584317494219914</v>
      </c>
      <c r="M1207" s="45">
        <v>8</v>
      </c>
      <c r="N1207" s="45">
        <f t="shared" si="332"/>
        <v>56.589092452429796</v>
      </c>
      <c r="O1207" s="18">
        <f t="shared" si="333"/>
        <v>0.22767168250228562</v>
      </c>
      <c r="P1207" s="37">
        <f t="shared" si="334"/>
        <v>25</v>
      </c>
      <c r="Q1207" s="37">
        <f t="shared" si="335"/>
        <v>2.1516487833956539</v>
      </c>
      <c r="R1207" s="37">
        <f t="shared" si="336"/>
        <v>115.16487833956539</v>
      </c>
    </row>
    <row r="1208" spans="1:18" x14ac:dyDescent="0.25">
      <c r="A1208" s="1" t="s">
        <v>1809</v>
      </c>
      <c r="B1208" s="1" t="s">
        <v>3310</v>
      </c>
      <c r="C1208" s="36">
        <v>14121</v>
      </c>
      <c r="D1208" s="43">
        <v>2</v>
      </c>
      <c r="E1208" s="43">
        <f t="shared" si="343"/>
        <v>14.163302882232136</v>
      </c>
      <c r="F1208" s="6">
        <f t="shared" si="344"/>
        <v>0.49042455227627857</v>
      </c>
      <c r="G1208" s="44">
        <v>4</v>
      </c>
      <c r="H1208" s="44">
        <f t="shared" si="345"/>
        <v>28.326605764464272</v>
      </c>
      <c r="I1208" s="14">
        <f t="shared" si="346"/>
        <v>0.59192571421170259</v>
      </c>
      <c r="J1208" s="49">
        <v>11</v>
      </c>
      <c r="K1208" s="49">
        <f t="shared" si="341"/>
        <v>77.898165852276748</v>
      </c>
      <c r="L1208" s="50">
        <f t="shared" si="342"/>
        <v>0.45336809865783673</v>
      </c>
      <c r="M1208" s="45">
        <v>17</v>
      </c>
      <c r="N1208" s="45">
        <f t="shared" si="332"/>
        <v>120.38807449897315</v>
      </c>
      <c r="O1208" s="18">
        <f t="shared" si="333"/>
        <v>0.4843505044268448</v>
      </c>
      <c r="P1208" s="37">
        <f t="shared" si="334"/>
        <v>11.76470588235294</v>
      </c>
      <c r="Q1208" s="37">
        <f t="shared" si="335"/>
        <v>1.012540603950896</v>
      </c>
      <c r="R1208" s="37">
        <f t="shared" si="336"/>
        <v>1.2540603950895957</v>
      </c>
    </row>
    <row r="1209" spans="1:18" x14ac:dyDescent="0.25">
      <c r="A1209" s="1" t="s">
        <v>790</v>
      </c>
      <c r="B1209" s="1" t="s">
        <v>3273</v>
      </c>
      <c r="C1209" s="36">
        <v>14082</v>
      </c>
      <c r="D1209" s="43"/>
      <c r="E1209" s="43"/>
      <c r="F1209" s="6"/>
      <c r="G1209" s="44">
        <v>3</v>
      </c>
      <c r="H1209" s="44">
        <f t="shared" si="345"/>
        <v>21.303792074989349</v>
      </c>
      <c r="I1209" s="14">
        <f t="shared" si="346"/>
        <v>0.44517378623686898</v>
      </c>
      <c r="J1209" s="49">
        <v>1</v>
      </c>
      <c r="K1209" s="49">
        <f t="shared" si="341"/>
        <v>7.1012640249964489</v>
      </c>
      <c r="L1209" s="50">
        <f t="shared" si="342"/>
        <v>4.1329427129070721E-2</v>
      </c>
      <c r="M1209" s="45">
        <v>4</v>
      </c>
      <c r="N1209" s="45">
        <f t="shared" si="332"/>
        <v>28.405056099985796</v>
      </c>
      <c r="O1209" s="18">
        <f t="shared" si="333"/>
        <v>0.11428044935147039</v>
      </c>
      <c r="P1209" s="37">
        <f t="shared" si="334"/>
        <v>0</v>
      </c>
      <c r="Q1209" s="37">
        <f t="shared" si="335"/>
        <v>0</v>
      </c>
      <c r="R1209" s="37">
        <f t="shared" si="336"/>
        <v>-100</v>
      </c>
    </row>
    <row r="1210" spans="1:18" x14ac:dyDescent="0.25">
      <c r="A1210" s="1" t="s">
        <v>1363</v>
      </c>
      <c r="B1210" s="1" t="s">
        <v>3340</v>
      </c>
      <c r="C1210" s="36">
        <v>14075</v>
      </c>
      <c r="D1210" s="43"/>
      <c r="E1210" s="43"/>
      <c r="F1210" s="6"/>
      <c r="G1210" s="44">
        <v>1</v>
      </c>
      <c r="H1210" s="44">
        <f t="shared" si="345"/>
        <v>7.1047957371225587</v>
      </c>
      <c r="I1210" s="14">
        <f t="shared" si="346"/>
        <v>0.14846506235139345</v>
      </c>
      <c r="J1210" s="49">
        <v>1</v>
      </c>
      <c r="K1210" s="49">
        <f t="shared" si="341"/>
        <v>7.1047957371225587</v>
      </c>
      <c r="L1210" s="50">
        <f t="shared" si="342"/>
        <v>4.1349981728708622E-2</v>
      </c>
      <c r="M1210" s="45">
        <v>2</v>
      </c>
      <c r="N1210" s="45">
        <f t="shared" si="332"/>
        <v>14.209591474245117</v>
      </c>
      <c r="O1210" s="18">
        <f t="shared" si="333"/>
        <v>5.7168642549463793E-2</v>
      </c>
      <c r="P1210" s="37">
        <f t="shared" si="334"/>
        <v>0</v>
      </c>
      <c r="Q1210" s="37">
        <f t="shared" si="335"/>
        <v>0</v>
      </c>
      <c r="R1210" s="37">
        <f t="shared" si="336"/>
        <v>-100</v>
      </c>
    </row>
    <row r="1211" spans="1:18" x14ac:dyDescent="0.25">
      <c r="A1211" s="1" t="s">
        <v>1826</v>
      </c>
      <c r="B1211" s="1" t="s">
        <v>3345</v>
      </c>
      <c r="C1211" s="36">
        <v>14056</v>
      </c>
      <c r="D1211" s="43"/>
      <c r="E1211" s="43"/>
      <c r="F1211" s="6"/>
      <c r="G1211" s="44">
        <v>1</v>
      </c>
      <c r="H1211" s="44">
        <f t="shared" si="345"/>
        <v>7.1143995446784301</v>
      </c>
      <c r="I1211" s="14">
        <f t="shared" si="346"/>
        <v>0.14866574790807222</v>
      </c>
      <c r="J1211" s="49"/>
      <c r="K1211" s="49"/>
      <c r="L1211" s="50"/>
      <c r="M1211" s="45">
        <v>1</v>
      </c>
      <c r="N1211" s="45">
        <f t="shared" si="332"/>
        <v>7.1143995446784301</v>
      </c>
      <c r="O1211" s="18">
        <f t="shared" si="333"/>
        <v>2.8622959728361659E-2</v>
      </c>
      <c r="P1211" s="37">
        <f t="shared" si="334"/>
        <v>0</v>
      </c>
      <c r="Q1211" s="37">
        <f t="shared" si="335"/>
        <v>0</v>
      </c>
      <c r="R1211" s="37">
        <f t="shared" si="336"/>
        <v>-100</v>
      </c>
    </row>
    <row r="1212" spans="1:18" x14ac:dyDescent="0.25">
      <c r="A1212" s="1" t="s">
        <v>332</v>
      </c>
      <c r="B1212" s="1" t="s">
        <v>2901</v>
      </c>
      <c r="C1212" s="36">
        <v>14050</v>
      </c>
      <c r="D1212" s="43">
        <v>4</v>
      </c>
      <c r="E1212" s="43">
        <f>((D1212/($C1212/100000)))</f>
        <v>28.469750889679712</v>
      </c>
      <c r="F1212" s="6">
        <f>((D1212/$C1212)/(D$1999/$C$1999))</f>
        <v>0.98580570856844529</v>
      </c>
      <c r="G1212" s="44"/>
      <c r="H1212" s="44"/>
      <c r="I1212" s="14"/>
      <c r="J1212" s="49">
        <v>2</v>
      </c>
      <c r="K1212" s="49">
        <f t="shared" ref="K1212:K1232" si="347">((J1212/($C1212/100000)))</f>
        <v>14.234875444839856</v>
      </c>
      <c r="L1212" s="50">
        <f t="shared" ref="L1212:L1232" si="348">((J1212/$C1212)/($J$1999/$C$1999))</f>
        <v>8.2847116417305883E-2</v>
      </c>
      <c r="M1212" s="45">
        <v>6</v>
      </c>
      <c r="N1212" s="45">
        <f t="shared" si="332"/>
        <v>42.704626334519567</v>
      </c>
      <c r="O1212" s="18">
        <f t="shared" si="333"/>
        <v>0.17181109833815722</v>
      </c>
      <c r="P1212" s="37">
        <f t="shared" si="334"/>
        <v>66.666666666666657</v>
      </c>
      <c r="Q1212" s="37">
        <f t="shared" si="335"/>
        <v>5.7377300890550762</v>
      </c>
      <c r="R1212" s="37">
        <f t="shared" si="336"/>
        <v>473.7730089055076</v>
      </c>
    </row>
    <row r="1213" spans="1:18" x14ac:dyDescent="0.25">
      <c r="A1213" s="1" t="s">
        <v>1955</v>
      </c>
      <c r="B1213" s="1" t="s">
        <v>3356</v>
      </c>
      <c r="C1213" s="36">
        <v>13948</v>
      </c>
      <c r="D1213" s="43">
        <v>2</v>
      </c>
      <c r="E1213" s="43">
        <f>((D1213/($C1213/100000)))</f>
        <v>14.338973329509608</v>
      </c>
      <c r="F1213" s="6">
        <f>((D1213/$C1213)/(D$1999/$C$1999))</f>
        <v>0.49650739193384918</v>
      </c>
      <c r="G1213" s="44">
        <v>1</v>
      </c>
      <c r="H1213" s="44">
        <f t="shared" ref="H1213:H1218" si="349">((G1213/($C1213/100000)))</f>
        <v>7.1694866647548041</v>
      </c>
      <c r="I1213" s="14">
        <f t="shared" ref="I1213:I1218" si="350">((G1213/$C1213)/($G$1999/$C$1999))</f>
        <v>0.14981687357297555</v>
      </c>
      <c r="J1213" s="49">
        <v>4</v>
      </c>
      <c r="K1213" s="49">
        <f t="shared" si="347"/>
        <v>28.677946659019216</v>
      </c>
      <c r="L1213" s="50">
        <f t="shared" si="348"/>
        <v>0.16690593427920097</v>
      </c>
      <c r="M1213" s="45">
        <v>7</v>
      </c>
      <c r="N1213" s="45">
        <f t="shared" si="332"/>
        <v>50.186406653283626</v>
      </c>
      <c r="O1213" s="18">
        <f t="shared" si="333"/>
        <v>0.2019121202748036</v>
      </c>
      <c r="P1213" s="37">
        <f t="shared" si="334"/>
        <v>28.571428571428569</v>
      </c>
      <c r="Q1213" s="37">
        <f t="shared" si="335"/>
        <v>2.4590271810236044</v>
      </c>
      <c r="R1213" s="37">
        <f t="shared" si="336"/>
        <v>145.90271810236044</v>
      </c>
    </row>
    <row r="1214" spans="1:18" x14ac:dyDescent="0.25">
      <c r="A1214" s="1" t="s">
        <v>1979</v>
      </c>
      <c r="B1214" s="1" t="s">
        <v>3324</v>
      </c>
      <c r="C1214" s="36">
        <v>13945</v>
      </c>
      <c r="D1214" s="43"/>
      <c r="E1214" s="43"/>
      <c r="F1214" s="6"/>
      <c r="G1214" s="44">
        <v>1</v>
      </c>
      <c r="H1214" s="44">
        <f t="shared" si="349"/>
        <v>7.1710290426676231</v>
      </c>
      <c r="I1214" s="14">
        <f t="shared" si="350"/>
        <v>0.14984910380751976</v>
      </c>
      <c r="J1214" s="49">
        <v>3</v>
      </c>
      <c r="K1214" s="49">
        <f t="shared" si="347"/>
        <v>21.513087128002869</v>
      </c>
      <c r="L1214" s="50">
        <f t="shared" si="348"/>
        <v>0.12520638067369821</v>
      </c>
      <c r="M1214" s="45">
        <v>4</v>
      </c>
      <c r="N1214" s="45">
        <f t="shared" si="332"/>
        <v>28.684116170670492</v>
      </c>
      <c r="O1214" s="18">
        <f t="shared" si="333"/>
        <v>0.11540317588866303</v>
      </c>
      <c r="P1214" s="37">
        <f t="shared" si="334"/>
        <v>0</v>
      </c>
      <c r="Q1214" s="37">
        <f t="shared" si="335"/>
        <v>0</v>
      </c>
      <c r="R1214" s="37">
        <f t="shared" si="336"/>
        <v>-100</v>
      </c>
    </row>
    <row r="1215" spans="1:18" x14ac:dyDescent="0.25">
      <c r="A1215" s="1" t="s">
        <v>1617</v>
      </c>
      <c r="B1215" s="1" t="s">
        <v>2406</v>
      </c>
      <c r="C1215" s="36">
        <v>13938</v>
      </c>
      <c r="D1215" s="43">
        <v>10</v>
      </c>
      <c r="E1215" s="43">
        <f>((D1215/($C1215/100000)))</f>
        <v>71.746305065289135</v>
      </c>
      <c r="F1215" s="6">
        <f>((D1215/$C1215)/(D$1999/$C$1999))</f>
        <v>2.4843180882096889</v>
      </c>
      <c r="G1215" s="44">
        <v>7</v>
      </c>
      <c r="H1215" s="44">
        <f t="shared" si="349"/>
        <v>50.222413545702395</v>
      </c>
      <c r="I1215" s="14">
        <f t="shared" si="350"/>
        <v>1.0494705315088995</v>
      </c>
      <c r="J1215" s="49">
        <v>19</v>
      </c>
      <c r="K1215" s="49">
        <f t="shared" si="347"/>
        <v>136.31797962404937</v>
      </c>
      <c r="L1215" s="50">
        <f t="shared" si="348"/>
        <v>0.79337199481990983</v>
      </c>
      <c r="M1215" s="45">
        <v>36</v>
      </c>
      <c r="N1215" s="45">
        <f t="shared" si="332"/>
        <v>258.28669823504089</v>
      </c>
      <c r="O1215" s="18">
        <f t="shared" si="333"/>
        <v>1.0391502073401244</v>
      </c>
      <c r="P1215" s="37">
        <f t="shared" si="334"/>
        <v>27.777777777777779</v>
      </c>
      <c r="Q1215" s="37">
        <f t="shared" si="335"/>
        <v>2.3907208704396155</v>
      </c>
      <c r="R1215" s="37">
        <f t="shared" si="336"/>
        <v>139.07208704396155</v>
      </c>
    </row>
    <row r="1216" spans="1:18" x14ac:dyDescent="0.25">
      <c r="A1216" s="1" t="s">
        <v>1939</v>
      </c>
      <c r="B1216" s="1" t="s">
        <v>3328</v>
      </c>
      <c r="C1216" s="36">
        <v>13933</v>
      </c>
      <c r="D1216" s="43"/>
      <c r="E1216" s="43"/>
      <c r="F1216" s="6"/>
      <c r="G1216" s="44">
        <v>4</v>
      </c>
      <c r="H1216" s="44">
        <f t="shared" si="349"/>
        <v>28.708820785186248</v>
      </c>
      <c r="I1216" s="14">
        <f t="shared" si="350"/>
        <v>0.59991265415800277</v>
      </c>
      <c r="J1216" s="49">
        <v>2</v>
      </c>
      <c r="K1216" s="49">
        <f t="shared" si="347"/>
        <v>14.354410392593124</v>
      </c>
      <c r="L1216" s="50">
        <f t="shared" si="348"/>
        <v>8.3542811000010597E-2</v>
      </c>
      <c r="M1216" s="45">
        <v>6</v>
      </c>
      <c r="N1216" s="45">
        <f t="shared" si="332"/>
        <v>43.063231177779372</v>
      </c>
      <c r="O1216" s="18">
        <f t="shared" si="333"/>
        <v>0.17325385284225284</v>
      </c>
      <c r="P1216" s="37">
        <f t="shared" si="334"/>
        <v>0</v>
      </c>
      <c r="Q1216" s="37">
        <f t="shared" si="335"/>
        <v>0</v>
      </c>
      <c r="R1216" s="37">
        <f t="shared" si="336"/>
        <v>-100</v>
      </c>
    </row>
    <row r="1217" spans="1:18" x14ac:dyDescent="0.25">
      <c r="A1217" s="1" t="s">
        <v>252</v>
      </c>
      <c r="B1217" s="1" t="s">
        <v>3342</v>
      </c>
      <c r="C1217" s="36">
        <v>13877</v>
      </c>
      <c r="D1217" s="43"/>
      <c r="E1217" s="43"/>
      <c r="F1217" s="6"/>
      <c r="G1217" s="44">
        <v>1</v>
      </c>
      <c r="H1217" s="44">
        <f t="shared" si="349"/>
        <v>7.2061684802190671</v>
      </c>
      <c r="I1217" s="14">
        <f t="shared" si="350"/>
        <v>0.15058339357179959</v>
      </c>
      <c r="J1217" s="49">
        <v>4</v>
      </c>
      <c r="K1217" s="49">
        <f t="shared" si="347"/>
        <v>28.824673920876268</v>
      </c>
      <c r="L1217" s="50">
        <f t="shared" si="348"/>
        <v>0.16775988839996364</v>
      </c>
      <c r="M1217" s="45">
        <v>5</v>
      </c>
      <c r="N1217" s="45">
        <f t="shared" si="332"/>
        <v>36.030842401095335</v>
      </c>
      <c r="O1217" s="18">
        <f t="shared" si="333"/>
        <v>0.14496084238014395</v>
      </c>
      <c r="P1217" s="37">
        <f t="shared" si="334"/>
        <v>0</v>
      </c>
      <c r="Q1217" s="37">
        <f t="shared" si="335"/>
        <v>0</v>
      </c>
      <c r="R1217" s="37">
        <f t="shared" si="336"/>
        <v>-100</v>
      </c>
    </row>
    <row r="1218" spans="1:18" x14ac:dyDescent="0.25">
      <c r="A1218" s="1" t="s">
        <v>1500</v>
      </c>
      <c r="B1218" s="1" t="s">
        <v>3347</v>
      </c>
      <c r="C1218" s="36">
        <v>13843</v>
      </c>
      <c r="D1218" s="43">
        <v>3</v>
      </c>
      <c r="E1218" s="43">
        <f>((D1218/($C1218/100000)))</f>
        <v>21.671602976233476</v>
      </c>
      <c r="F1218" s="6">
        <f>((D1218/$C1218)/(D$1999/$C$1999))</f>
        <v>0.75041014621397051</v>
      </c>
      <c r="G1218" s="44">
        <v>6</v>
      </c>
      <c r="H1218" s="44">
        <f t="shared" si="349"/>
        <v>43.343205952466953</v>
      </c>
      <c r="I1218" s="14">
        <f t="shared" si="350"/>
        <v>0.90571946222460298</v>
      </c>
      <c r="J1218" s="49">
        <v>5</v>
      </c>
      <c r="K1218" s="49">
        <f t="shared" si="347"/>
        <v>36.119338293722457</v>
      </c>
      <c r="L1218" s="50">
        <f t="shared" si="348"/>
        <v>0.21021490747365953</v>
      </c>
      <c r="M1218" s="45">
        <v>14</v>
      </c>
      <c r="N1218" s="45">
        <f t="shared" si="332"/>
        <v>101.13414722242288</v>
      </c>
      <c r="O1218" s="18">
        <f t="shared" si="333"/>
        <v>0.40688727206428671</v>
      </c>
      <c r="P1218" s="37">
        <f t="shared" si="334"/>
        <v>21.428571428571427</v>
      </c>
      <c r="Q1218" s="37">
        <f t="shared" si="335"/>
        <v>1.8442703857677032</v>
      </c>
      <c r="R1218" s="37">
        <f t="shared" si="336"/>
        <v>84.427038576770315</v>
      </c>
    </row>
    <row r="1219" spans="1:18" x14ac:dyDescent="0.25">
      <c r="A1219" s="1" t="s">
        <v>1255</v>
      </c>
      <c r="B1219" s="1" t="s">
        <v>3336</v>
      </c>
      <c r="C1219" s="36">
        <v>13814</v>
      </c>
      <c r="D1219" s="43">
        <v>1</v>
      </c>
      <c r="E1219" s="43">
        <f>((D1219/($C1219/100000)))</f>
        <v>7.2390328652092073</v>
      </c>
      <c r="F1219" s="6">
        <f>((D1219/$C1219)/(D$1999/$C$1999))</f>
        <v>0.25066183229670363</v>
      </c>
      <c r="G1219" s="44"/>
      <c r="H1219" s="44"/>
      <c r="I1219" s="14"/>
      <c r="J1219" s="49">
        <v>2</v>
      </c>
      <c r="K1219" s="49">
        <f t="shared" si="347"/>
        <v>14.478065730418415</v>
      </c>
      <c r="L1219" s="50">
        <f t="shared" si="348"/>
        <v>8.4262486293843031E-2</v>
      </c>
      <c r="M1219" s="45">
        <v>3</v>
      </c>
      <c r="N1219" s="45">
        <f t="shared" si="332"/>
        <v>21.717098595627622</v>
      </c>
      <c r="O1219" s="18">
        <f t="shared" si="333"/>
        <v>8.7373169670302189E-2</v>
      </c>
      <c r="P1219" s="37">
        <f t="shared" si="334"/>
        <v>33.333333333333329</v>
      </c>
      <c r="Q1219" s="37">
        <f t="shared" si="335"/>
        <v>2.8688650445275381</v>
      </c>
      <c r="R1219" s="37">
        <f t="shared" si="336"/>
        <v>186.8865044527538</v>
      </c>
    </row>
    <row r="1220" spans="1:18" x14ac:dyDescent="0.25">
      <c r="A1220" s="1" t="s">
        <v>1257</v>
      </c>
      <c r="B1220" s="1" t="s">
        <v>3320</v>
      </c>
      <c r="C1220" s="36">
        <v>13788</v>
      </c>
      <c r="D1220" s="43"/>
      <c r="E1220" s="43"/>
      <c r="F1220" s="6"/>
      <c r="G1220" s="44">
        <v>1</v>
      </c>
      <c r="H1220" s="44">
        <f>((G1220/($C1220/100000)))</f>
        <v>7.2526834928923698</v>
      </c>
      <c r="I1220" s="14">
        <f>((G1220/$C1220)/($G$1999/$C$1999))</f>
        <v>0.15155539255844669</v>
      </c>
      <c r="J1220" s="49">
        <v>3</v>
      </c>
      <c r="K1220" s="49">
        <f t="shared" si="347"/>
        <v>21.758050478677109</v>
      </c>
      <c r="L1220" s="50">
        <f t="shared" si="348"/>
        <v>0.12663206980669578</v>
      </c>
      <c r="M1220" s="45">
        <v>4</v>
      </c>
      <c r="N1220" s="45">
        <f t="shared" si="332"/>
        <v>29.010733971569479</v>
      </c>
      <c r="O1220" s="18">
        <f t="shared" si="333"/>
        <v>0.11671723874147127</v>
      </c>
      <c r="P1220" s="37">
        <f t="shared" si="334"/>
        <v>0</v>
      </c>
      <c r="Q1220" s="37">
        <f t="shared" si="335"/>
        <v>0</v>
      </c>
      <c r="R1220" s="37">
        <f t="shared" si="336"/>
        <v>-100</v>
      </c>
    </row>
    <row r="1221" spans="1:18" x14ac:dyDescent="0.25">
      <c r="A1221" s="1" t="s">
        <v>127</v>
      </c>
      <c r="B1221" s="1" t="s">
        <v>3367</v>
      </c>
      <c r="C1221" s="36">
        <v>13773</v>
      </c>
      <c r="D1221" s="43"/>
      <c r="E1221" s="43"/>
      <c r="F1221" s="6"/>
      <c r="G1221" s="44"/>
      <c r="H1221" s="44"/>
      <c r="I1221" s="14"/>
      <c r="J1221" s="49">
        <v>1</v>
      </c>
      <c r="K1221" s="49">
        <f t="shared" si="347"/>
        <v>7.2605822987003563</v>
      </c>
      <c r="L1221" s="50">
        <f t="shared" si="348"/>
        <v>4.2256661063789572E-2</v>
      </c>
      <c r="M1221" s="45">
        <v>1</v>
      </c>
      <c r="N1221" s="45">
        <f t="shared" si="332"/>
        <v>7.2605822987003563</v>
      </c>
      <c r="O1221" s="18">
        <f t="shared" si="333"/>
        <v>2.9211088502276297E-2</v>
      </c>
      <c r="P1221" s="37">
        <f t="shared" si="334"/>
        <v>0</v>
      </c>
      <c r="Q1221" s="37">
        <f t="shared" si="335"/>
        <v>0</v>
      </c>
      <c r="R1221" s="37">
        <f t="shared" si="336"/>
        <v>-100</v>
      </c>
    </row>
    <row r="1222" spans="1:18" x14ac:dyDescent="0.25">
      <c r="A1222" s="1" t="s">
        <v>633</v>
      </c>
      <c r="B1222" s="1" t="s">
        <v>3372</v>
      </c>
      <c r="C1222" s="36">
        <v>13744</v>
      </c>
      <c r="D1222" s="43">
        <v>8</v>
      </c>
      <c r="E1222" s="43">
        <f>((D1222/($C1222/100000)))</f>
        <v>58.207217694994178</v>
      </c>
      <c r="F1222" s="6">
        <f>((D1222/$C1222)/(D$1999/$C$1999))</f>
        <v>2.0155078878618533</v>
      </c>
      <c r="G1222" s="44">
        <v>12</v>
      </c>
      <c r="H1222" s="44">
        <f t="shared" ref="H1222:H1228" si="351">((G1222/($C1222/100000)))</f>
        <v>87.31082654249127</v>
      </c>
      <c r="I1222" s="14">
        <f t="shared" ref="I1222:I1228" si="352">((G1222/$C1222)/($G$1999/$C$1999))</f>
        <v>1.8244869784015101</v>
      </c>
      <c r="J1222" s="49">
        <v>38</v>
      </c>
      <c r="K1222" s="49">
        <f t="shared" si="347"/>
        <v>276.48428405122235</v>
      </c>
      <c r="L1222" s="50">
        <f t="shared" si="348"/>
        <v>1.609141278201383</v>
      </c>
      <c r="M1222" s="45">
        <v>58</v>
      </c>
      <c r="N1222" s="45">
        <f t="shared" si="332"/>
        <v>422.00232828870776</v>
      </c>
      <c r="O1222" s="18">
        <f t="shared" si="333"/>
        <v>1.6978180058663697</v>
      </c>
      <c r="P1222" s="37">
        <f t="shared" si="334"/>
        <v>13.793103448275861</v>
      </c>
      <c r="Q1222" s="37">
        <f t="shared" si="335"/>
        <v>1.1871165701493263</v>
      </c>
      <c r="R1222" s="37">
        <f t="shared" si="336"/>
        <v>18.711657014932626</v>
      </c>
    </row>
    <row r="1223" spans="1:18" x14ac:dyDescent="0.25">
      <c r="A1223" s="1" t="s">
        <v>330</v>
      </c>
      <c r="B1223" s="1" t="s">
        <v>3333</v>
      </c>
      <c r="C1223" s="36">
        <v>13737</v>
      </c>
      <c r="D1223" s="43">
        <v>3</v>
      </c>
      <c r="E1223" s="43">
        <f>((D1223/($C1223/100000)))</f>
        <v>21.838829438742085</v>
      </c>
      <c r="F1223" s="6">
        <f>((D1223/$C1223)/(D$1999/$C$1999))</f>
        <v>0.75620060086190521</v>
      </c>
      <c r="G1223" s="44">
        <v>4</v>
      </c>
      <c r="H1223" s="44">
        <f t="shared" si="351"/>
        <v>29.118439251656113</v>
      </c>
      <c r="I1223" s="14">
        <f t="shared" si="352"/>
        <v>0.60847222904443854</v>
      </c>
      <c r="J1223" s="49">
        <v>8</v>
      </c>
      <c r="K1223" s="49">
        <f t="shared" si="347"/>
        <v>58.236878503312226</v>
      </c>
      <c r="L1223" s="50">
        <f t="shared" si="348"/>
        <v>0.33893921108339459</v>
      </c>
      <c r="M1223" s="45">
        <v>15</v>
      </c>
      <c r="N1223" s="45">
        <f t="shared" ref="N1223:N1286" si="353">((M1223/($C1223/100000)))</f>
        <v>109.19414719371042</v>
      </c>
      <c r="O1223" s="18">
        <f t="shared" ref="O1223:O1286" si="354">((M1223/$C1223)/($M$1999/$C$1999))</f>
        <v>0.43931461229728264</v>
      </c>
      <c r="P1223" s="37">
        <f t="shared" si="334"/>
        <v>20</v>
      </c>
      <c r="Q1223" s="37">
        <f t="shared" si="335"/>
        <v>1.7213190267165233</v>
      </c>
      <c r="R1223" s="37">
        <f t="shared" si="336"/>
        <v>72.131902671652327</v>
      </c>
    </row>
    <row r="1224" spans="1:18" x14ac:dyDescent="0.25">
      <c r="A1224" s="1" t="s">
        <v>661</v>
      </c>
      <c r="B1224" s="1" t="s">
        <v>3403</v>
      </c>
      <c r="C1224" s="36">
        <v>13690</v>
      </c>
      <c r="D1224" s="43">
        <v>1</v>
      </c>
      <c r="E1224" s="43">
        <f>((D1224/($C1224/100000)))</f>
        <v>7.3046018991964941</v>
      </c>
      <c r="F1224" s="6">
        <f>((D1224/$C1224)/(D$1999/$C$1999))</f>
        <v>0.25293225356805438</v>
      </c>
      <c r="G1224" s="44">
        <v>16</v>
      </c>
      <c r="H1224" s="44">
        <f t="shared" si="351"/>
        <v>116.8736303871439</v>
      </c>
      <c r="I1224" s="14">
        <f t="shared" si="352"/>
        <v>2.4422448532895404</v>
      </c>
      <c r="J1224" s="49">
        <v>53</v>
      </c>
      <c r="K1224" s="49">
        <f t="shared" si="347"/>
        <v>387.14390065741418</v>
      </c>
      <c r="L1224" s="50">
        <f t="shared" si="348"/>
        <v>2.2531813455130325</v>
      </c>
      <c r="M1224" s="45">
        <v>70</v>
      </c>
      <c r="N1224" s="45">
        <f t="shared" si="353"/>
        <v>511.32213294375458</v>
      </c>
      <c r="O1224" s="18">
        <f t="shared" si="354"/>
        <v>2.0571733043045732</v>
      </c>
      <c r="P1224" s="37">
        <f t="shared" ref="P1224:P1287" si="355">D1224/M1224*100</f>
        <v>1.4285714285714286</v>
      </c>
      <c r="Q1224" s="37">
        <f t="shared" ref="Q1224:Q1287" si="356">P1224/$P$1999</f>
        <v>0.12295135905118024</v>
      </c>
      <c r="R1224" s="37">
        <f t="shared" ref="R1224:R1287" si="357">(Q1224-1)*100</f>
        <v>-87.70486409488197</v>
      </c>
    </row>
    <row r="1225" spans="1:18" x14ac:dyDescent="0.25">
      <c r="A1225" s="1" t="s">
        <v>1101</v>
      </c>
      <c r="B1225" s="1" t="s">
        <v>3446</v>
      </c>
      <c r="C1225" s="36">
        <v>13683</v>
      </c>
      <c r="D1225" s="43">
        <v>5</v>
      </c>
      <c r="E1225" s="43">
        <f>((D1225/($C1225/100000)))</f>
        <v>36.541694072937219</v>
      </c>
      <c r="F1225" s="6">
        <f>((D1225/$C1225)/(D$1999/$C$1999))</f>
        <v>1.2653082479524462</v>
      </c>
      <c r="G1225" s="44">
        <v>9</v>
      </c>
      <c r="H1225" s="44">
        <f t="shared" si="351"/>
        <v>65.775049331286993</v>
      </c>
      <c r="I1225" s="14">
        <f t="shared" si="352"/>
        <v>1.3744655246190722</v>
      </c>
      <c r="J1225" s="49">
        <v>39</v>
      </c>
      <c r="K1225" s="49">
        <f t="shared" si="347"/>
        <v>285.02521376891031</v>
      </c>
      <c r="L1225" s="50">
        <f t="shared" si="348"/>
        <v>1.6588495739553739</v>
      </c>
      <c r="M1225" s="45">
        <v>53</v>
      </c>
      <c r="N1225" s="45">
        <f t="shared" si="353"/>
        <v>387.34195717313452</v>
      </c>
      <c r="O1225" s="18">
        <f t="shared" si="354"/>
        <v>1.5583709027931103</v>
      </c>
      <c r="P1225" s="37">
        <f t="shared" si="355"/>
        <v>9.433962264150944</v>
      </c>
      <c r="Q1225" s="37">
        <f t="shared" si="356"/>
        <v>0.81194293713043553</v>
      </c>
      <c r="R1225" s="37">
        <f t="shared" si="357"/>
        <v>-18.805706286956447</v>
      </c>
    </row>
    <row r="1226" spans="1:18" x14ac:dyDescent="0.25">
      <c r="A1226" s="1" t="s">
        <v>1124</v>
      </c>
      <c r="B1226" s="1" t="s">
        <v>3366</v>
      </c>
      <c r="C1226" s="36">
        <v>13616</v>
      </c>
      <c r="D1226" s="43"/>
      <c r="E1226" s="43"/>
      <c r="F1226" s="6"/>
      <c r="G1226" s="44">
        <v>3</v>
      </c>
      <c r="H1226" s="44">
        <f t="shared" si="351"/>
        <v>22.032902467685076</v>
      </c>
      <c r="I1226" s="14">
        <f t="shared" si="352"/>
        <v>0.46040961058957031</v>
      </c>
      <c r="J1226" s="49">
        <v>7</v>
      </c>
      <c r="K1226" s="49">
        <f t="shared" si="347"/>
        <v>51.410105757931845</v>
      </c>
      <c r="L1226" s="50">
        <f t="shared" si="348"/>
        <v>0.29920732592692545</v>
      </c>
      <c r="M1226" s="45">
        <v>10</v>
      </c>
      <c r="N1226" s="45">
        <f t="shared" si="353"/>
        <v>73.443008225616921</v>
      </c>
      <c r="O1226" s="18">
        <f t="shared" si="354"/>
        <v>0.29547908485741148</v>
      </c>
      <c r="P1226" s="37">
        <f t="shared" si="355"/>
        <v>0</v>
      </c>
      <c r="Q1226" s="37">
        <f t="shared" si="356"/>
        <v>0</v>
      </c>
      <c r="R1226" s="37">
        <f t="shared" si="357"/>
        <v>-100</v>
      </c>
    </row>
    <row r="1227" spans="1:18" x14ac:dyDescent="0.25">
      <c r="A1227" s="1" t="s">
        <v>1885</v>
      </c>
      <c r="B1227" s="1" t="s">
        <v>3346</v>
      </c>
      <c r="C1227" s="36">
        <v>13571</v>
      </c>
      <c r="D1227" s="43">
        <v>8</v>
      </c>
      <c r="E1227" s="43">
        <f>((D1227/($C1227/100000)))</f>
        <v>58.949229975683444</v>
      </c>
      <c r="F1227" s="6">
        <f>((D1227/$C1227)/(D$1999/$C$1999))</f>
        <v>2.0412011208292178</v>
      </c>
      <c r="G1227" s="44">
        <v>9</v>
      </c>
      <c r="H1227" s="44">
        <f t="shared" si="351"/>
        <v>66.31788372264387</v>
      </c>
      <c r="I1227" s="14">
        <f t="shared" si="352"/>
        <v>1.3858088404216908</v>
      </c>
      <c r="J1227" s="49">
        <v>19</v>
      </c>
      <c r="K1227" s="49">
        <f t="shared" si="347"/>
        <v>140.00442119224817</v>
      </c>
      <c r="L1227" s="50">
        <f t="shared" si="348"/>
        <v>0.81482712134698276</v>
      </c>
      <c r="M1227" s="45">
        <v>36</v>
      </c>
      <c r="N1227" s="45">
        <f t="shared" si="353"/>
        <v>265.27153489057548</v>
      </c>
      <c r="O1227" s="18">
        <f t="shared" si="354"/>
        <v>1.0672519040532498</v>
      </c>
      <c r="P1227" s="37">
        <f t="shared" si="355"/>
        <v>22.222222222222221</v>
      </c>
      <c r="Q1227" s="37">
        <f t="shared" si="356"/>
        <v>1.9125766963516924</v>
      </c>
      <c r="R1227" s="37">
        <f t="shared" si="357"/>
        <v>91.257669635169236</v>
      </c>
    </row>
    <row r="1228" spans="1:18" x14ac:dyDescent="0.25">
      <c r="A1228" s="1" t="s">
        <v>685</v>
      </c>
      <c r="B1228" s="1" t="s">
        <v>3361</v>
      </c>
      <c r="C1228" s="36">
        <v>13559</v>
      </c>
      <c r="D1228" s="43">
        <v>1</v>
      </c>
      <c r="E1228" s="43">
        <f>((D1228/($C1228/100000)))</f>
        <v>7.3751751604100599</v>
      </c>
      <c r="F1228" s="6">
        <f>((D1228/$C1228)/(D$1999/$C$1999))</f>
        <v>0.25537595334070834</v>
      </c>
      <c r="G1228" s="44">
        <v>2</v>
      </c>
      <c r="H1228" s="44">
        <f t="shared" si="351"/>
        <v>14.75035032082012</v>
      </c>
      <c r="I1228" s="14">
        <f t="shared" si="352"/>
        <v>0.30823006897202787</v>
      </c>
      <c r="J1228" s="49">
        <v>11</v>
      </c>
      <c r="K1228" s="49">
        <f t="shared" si="347"/>
        <v>81.126926764510671</v>
      </c>
      <c r="L1228" s="50">
        <f t="shared" si="348"/>
        <v>0.47215951922319588</v>
      </c>
      <c r="M1228" s="45">
        <v>14</v>
      </c>
      <c r="N1228" s="45">
        <f t="shared" si="353"/>
        <v>103.25245224574084</v>
      </c>
      <c r="O1228" s="18">
        <f t="shared" si="354"/>
        <v>0.41540972838601081</v>
      </c>
      <c r="P1228" s="37">
        <f t="shared" si="355"/>
        <v>7.1428571428571423</v>
      </c>
      <c r="Q1228" s="37">
        <f t="shared" si="356"/>
        <v>0.6147567952559011</v>
      </c>
      <c r="R1228" s="37">
        <f t="shared" si="357"/>
        <v>-38.52432047440989</v>
      </c>
    </row>
    <row r="1229" spans="1:18" x14ac:dyDescent="0.25">
      <c r="A1229" s="1" t="s">
        <v>1245</v>
      </c>
      <c r="B1229" s="1" t="s">
        <v>3368</v>
      </c>
      <c r="C1229" s="36">
        <v>13559</v>
      </c>
      <c r="D1229" s="43">
        <v>1</v>
      </c>
      <c r="E1229" s="43">
        <f>((D1229/($C1229/100000)))</f>
        <v>7.3751751604100599</v>
      </c>
      <c r="F1229" s="6">
        <f>((D1229/$C1229)/(D$1999/$C$1999))</f>
        <v>0.25537595334070834</v>
      </c>
      <c r="G1229" s="44"/>
      <c r="H1229" s="44"/>
      <c r="I1229" s="14"/>
      <c r="J1229" s="49">
        <v>2</v>
      </c>
      <c r="K1229" s="49">
        <f t="shared" si="347"/>
        <v>14.75035032082012</v>
      </c>
      <c r="L1229" s="50">
        <f t="shared" si="348"/>
        <v>8.584718531330833E-2</v>
      </c>
      <c r="M1229" s="45">
        <v>3</v>
      </c>
      <c r="N1229" s="45">
        <f t="shared" si="353"/>
        <v>22.125525481230181</v>
      </c>
      <c r="O1229" s="18">
        <f t="shared" si="354"/>
        <v>8.9016370368430894E-2</v>
      </c>
      <c r="P1229" s="37">
        <f t="shared" si="355"/>
        <v>33.333333333333329</v>
      </c>
      <c r="Q1229" s="37">
        <f t="shared" si="356"/>
        <v>2.8688650445275381</v>
      </c>
      <c r="R1229" s="37">
        <f t="shared" si="357"/>
        <v>186.8865044527538</v>
      </c>
    </row>
    <row r="1230" spans="1:18" x14ac:dyDescent="0.25">
      <c r="A1230" s="1" t="s">
        <v>850</v>
      </c>
      <c r="B1230" s="1" t="s">
        <v>3393</v>
      </c>
      <c r="C1230" s="36">
        <v>13540</v>
      </c>
      <c r="D1230" s="43">
        <v>1</v>
      </c>
      <c r="E1230" s="43">
        <f>((D1230/($C1230/100000)))</f>
        <v>7.3855243722304289</v>
      </c>
      <c r="F1230" s="6">
        <f>((D1230/$C1230)/(D$1999/$C$1999))</f>
        <v>0.25573430955292942</v>
      </c>
      <c r="G1230" s="44">
        <v>2</v>
      </c>
      <c r="H1230" s="44">
        <f>((G1230/($C1230/100000)))</f>
        <v>14.771048744460858</v>
      </c>
      <c r="I1230" s="14">
        <f>((G1230/$C1230)/($G$1999/$C$1999))</f>
        <v>0.3086625927024908</v>
      </c>
      <c r="J1230" s="49">
        <v>5</v>
      </c>
      <c r="K1230" s="49">
        <f t="shared" si="347"/>
        <v>36.927621861152147</v>
      </c>
      <c r="L1230" s="50">
        <f t="shared" si="348"/>
        <v>0.21491912586099479</v>
      </c>
      <c r="M1230" s="45">
        <v>8</v>
      </c>
      <c r="N1230" s="45">
        <f t="shared" si="353"/>
        <v>59.084194977843431</v>
      </c>
      <c r="O1230" s="18">
        <f t="shared" si="354"/>
        <v>0.23771008681941</v>
      </c>
      <c r="P1230" s="37">
        <f t="shared" si="355"/>
        <v>12.5</v>
      </c>
      <c r="Q1230" s="37">
        <f t="shared" si="356"/>
        <v>1.075824391697827</v>
      </c>
      <c r="R1230" s="37">
        <f t="shared" si="357"/>
        <v>7.5824391697826954</v>
      </c>
    </row>
    <row r="1231" spans="1:18" x14ac:dyDescent="0.25">
      <c r="A1231" s="1" t="s">
        <v>743</v>
      </c>
      <c r="B1231" s="1" t="s">
        <v>3302</v>
      </c>
      <c r="C1231" s="36">
        <v>13523</v>
      </c>
      <c r="D1231" s="43"/>
      <c r="E1231" s="43"/>
      <c r="F1231" s="6"/>
      <c r="G1231" s="44"/>
      <c r="H1231" s="44"/>
      <c r="I1231" s="14"/>
      <c r="J1231" s="49">
        <v>2</v>
      </c>
      <c r="K1231" s="49">
        <f t="shared" si="347"/>
        <v>14.789617688382757</v>
      </c>
      <c r="L1231" s="50">
        <f t="shared" si="348"/>
        <v>8.6075721782381695E-2</v>
      </c>
      <c r="M1231" s="45">
        <v>2</v>
      </c>
      <c r="N1231" s="45">
        <f t="shared" si="353"/>
        <v>14.789617688382757</v>
      </c>
      <c r="O1231" s="18">
        <f t="shared" si="354"/>
        <v>5.9502229082578045E-2</v>
      </c>
      <c r="P1231" s="37">
        <f t="shared" si="355"/>
        <v>0</v>
      </c>
      <c r="Q1231" s="37">
        <f t="shared" si="356"/>
        <v>0</v>
      </c>
      <c r="R1231" s="37">
        <f t="shared" si="357"/>
        <v>-100</v>
      </c>
    </row>
    <row r="1232" spans="1:18" x14ac:dyDescent="0.25">
      <c r="A1232" s="1" t="s">
        <v>38</v>
      </c>
      <c r="B1232" s="1" t="s">
        <v>3377</v>
      </c>
      <c r="C1232" s="36">
        <v>13501</v>
      </c>
      <c r="D1232" s="43"/>
      <c r="E1232" s="43"/>
      <c r="F1232" s="6"/>
      <c r="G1232" s="44">
        <v>1</v>
      </c>
      <c r="H1232" s="44">
        <f>((G1232/($C1232/100000)))</f>
        <v>7.4068587512036155</v>
      </c>
      <c r="I1232" s="14">
        <f>((G1232/$C1232)/($G$1999/$C$1999))</f>
        <v>0.15477710929530131</v>
      </c>
      <c r="J1232" s="49">
        <v>1</v>
      </c>
      <c r="K1232" s="49">
        <f t="shared" si="347"/>
        <v>7.4068587512036155</v>
      </c>
      <c r="L1232" s="50">
        <f t="shared" si="348"/>
        <v>4.3107991469637348E-2</v>
      </c>
      <c r="M1232" s="45">
        <v>2</v>
      </c>
      <c r="N1232" s="45">
        <f t="shared" si="353"/>
        <v>14.813717502407231</v>
      </c>
      <c r="O1232" s="18">
        <f t="shared" si="354"/>
        <v>5.9599188495941258E-2</v>
      </c>
      <c r="P1232" s="37">
        <f t="shared" si="355"/>
        <v>0</v>
      </c>
      <c r="Q1232" s="37">
        <f t="shared" si="356"/>
        <v>0</v>
      </c>
      <c r="R1232" s="37">
        <f t="shared" si="357"/>
        <v>-100</v>
      </c>
    </row>
    <row r="1233" spans="1:18" x14ac:dyDescent="0.25">
      <c r="A1233" s="1" t="s">
        <v>1674</v>
      </c>
      <c r="B1233" s="1" t="s">
        <v>3321</v>
      </c>
      <c r="C1233" s="36">
        <v>13500</v>
      </c>
      <c r="D1233" s="43">
        <v>1</v>
      </c>
      <c r="E1233" s="43">
        <f>((D1233/($C1233/100000)))</f>
        <v>7.4074074074074066</v>
      </c>
      <c r="F1233" s="6">
        <f>((D1233/$C1233)/(D$1999/$C$1999))</f>
        <v>0.25649204084049365</v>
      </c>
      <c r="G1233" s="44">
        <v>1</v>
      </c>
      <c r="H1233" s="44">
        <f>((G1233/($C1233/100000)))</f>
        <v>7.4074074074074066</v>
      </c>
      <c r="I1233" s="14">
        <f>((G1233/$C1233)/($G$1999/$C$1999))</f>
        <v>0.15478857426636022</v>
      </c>
      <c r="J1233" s="49"/>
      <c r="K1233" s="49"/>
      <c r="L1233" s="50"/>
      <c r="M1233" s="45">
        <v>2</v>
      </c>
      <c r="N1233" s="45">
        <f t="shared" si="353"/>
        <v>14.814814814814813</v>
      </c>
      <c r="O1233" s="18">
        <f t="shared" si="354"/>
        <v>5.9603603250644663E-2</v>
      </c>
      <c r="P1233" s="37">
        <f t="shared" si="355"/>
        <v>50</v>
      </c>
      <c r="Q1233" s="37">
        <f t="shared" si="356"/>
        <v>4.3032975667913078</v>
      </c>
      <c r="R1233" s="37">
        <f t="shared" si="357"/>
        <v>330.32975667913081</v>
      </c>
    </row>
    <row r="1234" spans="1:18" x14ac:dyDescent="0.25">
      <c r="A1234" s="1" t="s">
        <v>994</v>
      </c>
      <c r="B1234" s="1" t="s">
        <v>3365</v>
      </c>
      <c r="C1234" s="36">
        <v>13482</v>
      </c>
      <c r="D1234" s="43">
        <v>3</v>
      </c>
      <c r="E1234" s="43">
        <f>((D1234/($C1234/100000)))</f>
        <v>22.251891410769915</v>
      </c>
      <c r="F1234" s="6">
        <f>((D1234/$C1234)/(D$1999/$C$1999))</f>
        <v>0.77050346046877261</v>
      </c>
      <c r="G1234" s="44">
        <v>5</v>
      </c>
      <c r="H1234" s="44">
        <f>((G1234/($C1234/100000)))</f>
        <v>37.086485684616527</v>
      </c>
      <c r="I1234" s="14">
        <f>((G1234/$C1234)/($G$1999/$C$1999))</f>
        <v>0.77497617289566201</v>
      </c>
      <c r="J1234" s="49">
        <v>16</v>
      </c>
      <c r="K1234" s="49">
        <f t="shared" ref="K1234:K1248" si="358">((J1234/($C1234/100000)))</f>
        <v>118.67675419077288</v>
      </c>
      <c r="L1234" s="50">
        <f t="shared" ref="L1234:L1248" si="359">((J1234/$C1234)/($J$1999/$C$1999))</f>
        <v>0.69069988765058454</v>
      </c>
      <c r="M1234" s="45">
        <v>24</v>
      </c>
      <c r="N1234" s="45">
        <f t="shared" si="353"/>
        <v>178.01513128615932</v>
      </c>
      <c r="O1234" s="18">
        <f t="shared" si="354"/>
        <v>0.71619816990093721</v>
      </c>
      <c r="P1234" s="37">
        <f t="shared" si="355"/>
        <v>12.5</v>
      </c>
      <c r="Q1234" s="37">
        <f t="shared" si="356"/>
        <v>1.075824391697827</v>
      </c>
      <c r="R1234" s="37">
        <f t="shared" si="357"/>
        <v>7.5824391697826954</v>
      </c>
    </row>
    <row r="1235" spans="1:18" x14ac:dyDescent="0.25">
      <c r="A1235" s="1" t="s">
        <v>454</v>
      </c>
      <c r="B1235" s="1" t="s">
        <v>3378</v>
      </c>
      <c r="C1235" s="36">
        <v>13444</v>
      </c>
      <c r="D1235" s="43">
        <v>7</v>
      </c>
      <c r="E1235" s="43">
        <f>((D1235/($C1235/100000)))</f>
        <v>52.06783695328771</v>
      </c>
      <c r="F1235" s="6">
        <f>((D1235/$C1235)/(D$1999/$C$1999))</f>
        <v>1.8029230779103427</v>
      </c>
      <c r="G1235" s="44">
        <v>4</v>
      </c>
      <c r="H1235" s="44">
        <f>((G1235/($C1235/100000)))</f>
        <v>29.753049687592977</v>
      </c>
      <c r="I1235" s="14">
        <f>((G1235/$C1235)/($G$1999/$C$1999))</f>
        <v>0.62173333906452333</v>
      </c>
      <c r="J1235" s="49">
        <v>12</v>
      </c>
      <c r="K1235" s="49">
        <f t="shared" si="358"/>
        <v>89.259149062778931</v>
      </c>
      <c r="L1235" s="50">
        <f t="shared" si="359"/>
        <v>0.5194891337383879</v>
      </c>
      <c r="M1235" s="45">
        <v>23</v>
      </c>
      <c r="N1235" s="45">
        <f t="shared" si="353"/>
        <v>171.08003570365963</v>
      </c>
      <c r="O1235" s="18">
        <f t="shared" si="354"/>
        <v>0.68829659362262596</v>
      </c>
      <c r="P1235" s="37">
        <f t="shared" si="355"/>
        <v>30.434782608695656</v>
      </c>
      <c r="Q1235" s="37">
        <f t="shared" si="356"/>
        <v>2.6193985189164488</v>
      </c>
      <c r="R1235" s="37">
        <f t="shared" si="357"/>
        <v>161.93985189164488</v>
      </c>
    </row>
    <row r="1236" spans="1:18" x14ac:dyDescent="0.25">
      <c r="A1236" s="1" t="s">
        <v>1354</v>
      </c>
      <c r="B1236" s="1" t="s">
        <v>3353</v>
      </c>
      <c r="C1236" s="36">
        <v>13403</v>
      </c>
      <c r="D1236" s="43"/>
      <c r="E1236" s="43"/>
      <c r="F1236" s="6"/>
      <c r="G1236" s="44"/>
      <c r="H1236" s="44"/>
      <c r="I1236" s="14"/>
      <c r="J1236" s="49">
        <v>1</v>
      </c>
      <c r="K1236" s="49">
        <f t="shared" si="358"/>
        <v>7.4610161904051324</v>
      </c>
      <c r="L1236" s="50">
        <f t="shared" si="359"/>
        <v>4.3423188303482345E-2</v>
      </c>
      <c r="M1236" s="45">
        <v>1</v>
      </c>
      <c r="N1236" s="45">
        <f t="shared" si="353"/>
        <v>7.4610161904051324</v>
      </c>
      <c r="O1236" s="18">
        <f t="shared" si="354"/>
        <v>3.0017482798019208E-2</v>
      </c>
      <c r="P1236" s="37">
        <f t="shared" si="355"/>
        <v>0</v>
      </c>
      <c r="Q1236" s="37">
        <f t="shared" si="356"/>
        <v>0</v>
      </c>
      <c r="R1236" s="37">
        <f t="shared" si="357"/>
        <v>-100</v>
      </c>
    </row>
    <row r="1237" spans="1:18" x14ac:dyDescent="0.25">
      <c r="A1237" s="1" t="s">
        <v>1334</v>
      </c>
      <c r="B1237" s="1" t="s">
        <v>3459</v>
      </c>
      <c r="C1237" s="36">
        <v>13396</v>
      </c>
      <c r="D1237" s="43"/>
      <c r="E1237" s="43"/>
      <c r="F1237" s="6"/>
      <c r="G1237" s="44"/>
      <c r="H1237" s="44"/>
      <c r="I1237" s="14"/>
      <c r="J1237" s="49">
        <v>2</v>
      </c>
      <c r="K1237" s="49">
        <f t="shared" si="358"/>
        <v>14.929829799940281</v>
      </c>
      <c r="L1237" s="50">
        <f t="shared" si="359"/>
        <v>8.6891757663716609E-2</v>
      </c>
      <c r="M1237" s="45">
        <v>2</v>
      </c>
      <c r="N1237" s="45">
        <f t="shared" si="353"/>
        <v>14.929829799940281</v>
      </c>
      <c r="O1237" s="18">
        <f t="shared" si="354"/>
        <v>6.0066336509682218E-2</v>
      </c>
      <c r="P1237" s="37">
        <f t="shared" si="355"/>
        <v>0</v>
      </c>
      <c r="Q1237" s="37">
        <f t="shared" si="356"/>
        <v>0</v>
      </c>
      <c r="R1237" s="37">
        <f t="shared" si="357"/>
        <v>-100</v>
      </c>
    </row>
    <row r="1238" spans="1:18" x14ac:dyDescent="0.25">
      <c r="A1238" s="1" t="s">
        <v>486</v>
      </c>
      <c r="B1238" s="1" t="s">
        <v>3335</v>
      </c>
      <c r="C1238" s="36">
        <v>13379</v>
      </c>
      <c r="D1238" s="43">
        <v>2</v>
      </c>
      <c r="E1238" s="43">
        <f>((D1238/($C1238/100000)))</f>
        <v>14.948800358771209</v>
      </c>
      <c r="F1238" s="6">
        <f>((D1238/$C1238)/(D$1999/$C$1999))</f>
        <v>0.51762352213867469</v>
      </c>
      <c r="G1238" s="44"/>
      <c r="H1238" s="44"/>
      <c r="I1238" s="14"/>
      <c r="J1238" s="49">
        <v>6</v>
      </c>
      <c r="K1238" s="49">
        <f t="shared" si="358"/>
        <v>44.846401076313626</v>
      </c>
      <c r="L1238" s="50">
        <f t="shared" si="359"/>
        <v>0.2610064995133749</v>
      </c>
      <c r="M1238" s="45">
        <v>8</v>
      </c>
      <c r="N1238" s="45">
        <f t="shared" si="353"/>
        <v>59.795201435084834</v>
      </c>
      <c r="O1238" s="18">
        <f t="shared" si="354"/>
        <v>0.24057063872746928</v>
      </c>
      <c r="P1238" s="37">
        <f t="shared" si="355"/>
        <v>25</v>
      </c>
      <c r="Q1238" s="37">
        <f t="shared" si="356"/>
        <v>2.1516487833956539</v>
      </c>
      <c r="R1238" s="37">
        <f t="shared" si="357"/>
        <v>115.16487833956539</v>
      </c>
    </row>
    <row r="1239" spans="1:18" x14ac:dyDescent="0.25">
      <c r="A1239" s="1" t="s">
        <v>1953</v>
      </c>
      <c r="B1239" s="1" t="s">
        <v>3349</v>
      </c>
      <c r="C1239" s="36">
        <v>13357</v>
      </c>
      <c r="D1239" s="43"/>
      <c r="E1239" s="43"/>
      <c r="F1239" s="6"/>
      <c r="G1239" s="44">
        <v>6</v>
      </c>
      <c r="H1239" s="44">
        <f>((G1239/($C1239/100000)))</f>
        <v>44.92026652691473</v>
      </c>
      <c r="I1239" s="14">
        <f>((G1239/$C1239)/($G$1999/$C$1999))</f>
        <v>0.93867444153441482</v>
      </c>
      <c r="J1239" s="49">
        <v>1</v>
      </c>
      <c r="K1239" s="49">
        <f t="shared" si="358"/>
        <v>7.4867110878191214</v>
      </c>
      <c r="L1239" s="50">
        <f t="shared" si="359"/>
        <v>4.3572732861538802E-2</v>
      </c>
      <c r="M1239" s="45">
        <v>7</v>
      </c>
      <c r="N1239" s="45">
        <f t="shared" si="353"/>
        <v>52.406977614733847</v>
      </c>
      <c r="O1239" s="18">
        <f t="shared" si="354"/>
        <v>0.21084601733869585</v>
      </c>
      <c r="P1239" s="37">
        <f t="shared" si="355"/>
        <v>0</v>
      </c>
      <c r="Q1239" s="37">
        <f t="shared" si="356"/>
        <v>0</v>
      </c>
      <c r="R1239" s="37">
        <f t="shared" si="357"/>
        <v>-100</v>
      </c>
    </row>
    <row r="1240" spans="1:18" x14ac:dyDescent="0.25">
      <c r="A1240" s="1" t="s">
        <v>667</v>
      </c>
      <c r="B1240" s="1" t="s">
        <v>3423</v>
      </c>
      <c r="C1240" s="36">
        <v>13344</v>
      </c>
      <c r="D1240" s="43">
        <v>2</v>
      </c>
      <c r="E1240" s="43">
        <f>((D1240/($C1240/100000)))</f>
        <v>14.988009592326138</v>
      </c>
      <c r="F1240" s="6">
        <f>((D1240/$C1240)/(D$1999/$C$1999))</f>
        <v>0.51898119774380458</v>
      </c>
      <c r="G1240" s="44">
        <v>4</v>
      </c>
      <c r="H1240" s="44">
        <f>((G1240/($C1240/100000)))</f>
        <v>29.976019184652277</v>
      </c>
      <c r="I1240" s="14">
        <f>((G1240/$C1240)/($G$1999/$C$1999))</f>
        <v>0.6263926116894073</v>
      </c>
      <c r="J1240" s="49">
        <v>20</v>
      </c>
      <c r="K1240" s="49">
        <f t="shared" si="358"/>
        <v>149.88009592326139</v>
      </c>
      <c r="L1240" s="50">
        <f t="shared" si="359"/>
        <v>0.87230364633029656</v>
      </c>
      <c r="M1240" s="45">
        <v>26</v>
      </c>
      <c r="N1240" s="45">
        <f t="shared" si="353"/>
        <v>194.8441247002398</v>
      </c>
      <c r="O1240" s="18">
        <f t="shared" si="354"/>
        <v>0.7839053035437753</v>
      </c>
      <c r="P1240" s="37">
        <f t="shared" si="355"/>
        <v>7.6923076923076925</v>
      </c>
      <c r="Q1240" s="37">
        <f t="shared" si="356"/>
        <v>0.66204577950635513</v>
      </c>
      <c r="R1240" s="37">
        <f t="shared" si="357"/>
        <v>-33.79542204936449</v>
      </c>
    </row>
    <row r="1241" spans="1:18" x14ac:dyDescent="0.25">
      <c r="A1241" s="1" t="s">
        <v>1300</v>
      </c>
      <c r="B1241" s="1" t="s">
        <v>3383</v>
      </c>
      <c r="C1241" s="36">
        <v>13310</v>
      </c>
      <c r="D1241" s="43">
        <v>2</v>
      </c>
      <c r="E1241" s="43">
        <f>((D1241/($C1241/100000)))</f>
        <v>15.026296018031555</v>
      </c>
      <c r="F1241" s="6">
        <f>((D1241/$C1241)/(D$1999/$C$1999))</f>
        <v>0.5203069198116701</v>
      </c>
      <c r="G1241" s="44">
        <v>5</v>
      </c>
      <c r="H1241" s="44">
        <f>((G1241/($C1241/100000)))</f>
        <v>37.56574004507889</v>
      </c>
      <c r="I1241" s="14">
        <f>((G1241/$C1241)/($G$1999/$C$1999))</f>
        <v>0.78499089128319433</v>
      </c>
      <c r="J1241" s="49">
        <v>7</v>
      </c>
      <c r="K1241" s="49">
        <f t="shared" si="358"/>
        <v>52.592036063110442</v>
      </c>
      <c r="L1241" s="50">
        <f t="shared" si="359"/>
        <v>0.30608617203764216</v>
      </c>
      <c r="M1241" s="45">
        <v>14</v>
      </c>
      <c r="N1241" s="45">
        <f t="shared" si="353"/>
        <v>105.18407212622088</v>
      </c>
      <c r="O1241" s="18">
        <f t="shared" si="354"/>
        <v>0.42318110497264616</v>
      </c>
      <c r="P1241" s="37">
        <f t="shared" si="355"/>
        <v>14.285714285714285</v>
      </c>
      <c r="Q1241" s="37">
        <f t="shared" si="356"/>
        <v>1.2295135905118022</v>
      </c>
      <c r="R1241" s="37">
        <f t="shared" si="357"/>
        <v>22.951359051180219</v>
      </c>
    </row>
    <row r="1242" spans="1:18" x14ac:dyDescent="0.25">
      <c r="A1242" s="1" t="s">
        <v>263</v>
      </c>
      <c r="B1242" s="1" t="s">
        <v>2276</v>
      </c>
      <c r="C1242" s="36">
        <v>13310</v>
      </c>
      <c r="D1242" s="43"/>
      <c r="E1242" s="43"/>
      <c r="F1242" s="6"/>
      <c r="G1242" s="44"/>
      <c r="H1242" s="44"/>
      <c r="I1242" s="14"/>
      <c r="J1242" s="49">
        <v>3</v>
      </c>
      <c r="K1242" s="49">
        <f t="shared" si="358"/>
        <v>22.539444027047335</v>
      </c>
      <c r="L1242" s="50">
        <f t="shared" si="359"/>
        <v>0.13117978801613236</v>
      </c>
      <c r="M1242" s="45">
        <v>3</v>
      </c>
      <c r="N1242" s="45">
        <f t="shared" si="353"/>
        <v>22.539444027047335</v>
      </c>
      <c r="O1242" s="18">
        <f t="shared" si="354"/>
        <v>9.0681665351281332E-2</v>
      </c>
      <c r="P1242" s="37">
        <f t="shared" si="355"/>
        <v>0</v>
      </c>
      <c r="Q1242" s="37">
        <f t="shared" si="356"/>
        <v>0</v>
      </c>
      <c r="R1242" s="37">
        <f t="shared" si="357"/>
        <v>-100</v>
      </c>
    </row>
    <row r="1243" spans="1:18" x14ac:dyDescent="0.25">
      <c r="A1243" s="1" t="s">
        <v>363</v>
      </c>
      <c r="B1243" s="1" t="s">
        <v>3387</v>
      </c>
      <c r="C1243" s="36">
        <v>13270</v>
      </c>
      <c r="D1243" s="43">
        <v>1</v>
      </c>
      <c r="E1243" s="43">
        <f>((D1243/($C1243/100000)))</f>
        <v>7.5357950263752818</v>
      </c>
      <c r="F1243" s="6">
        <f>((D1243/$C1243)/(D$1999/$C$1999))</f>
        <v>0.26093764516553608</v>
      </c>
      <c r="G1243" s="44"/>
      <c r="H1243" s="44"/>
      <c r="I1243" s="14"/>
      <c r="J1243" s="49">
        <v>2</v>
      </c>
      <c r="K1243" s="49">
        <f t="shared" si="358"/>
        <v>15.071590052750564</v>
      </c>
      <c r="L1243" s="50">
        <f t="shared" si="359"/>
        <v>8.7716803742513005E-2</v>
      </c>
      <c r="M1243" s="45">
        <v>3</v>
      </c>
      <c r="N1243" s="45">
        <f t="shared" si="353"/>
        <v>22.607385079125844</v>
      </c>
      <c r="O1243" s="18">
        <f t="shared" si="354"/>
        <v>9.0955008728376377E-2</v>
      </c>
      <c r="P1243" s="37">
        <f t="shared" si="355"/>
        <v>33.333333333333329</v>
      </c>
      <c r="Q1243" s="37">
        <f t="shared" si="356"/>
        <v>2.8688650445275381</v>
      </c>
      <c r="R1243" s="37">
        <f t="shared" si="357"/>
        <v>186.8865044527538</v>
      </c>
    </row>
    <row r="1244" spans="1:18" x14ac:dyDescent="0.25">
      <c r="A1244" s="1" t="s">
        <v>1940</v>
      </c>
      <c r="B1244" s="1" t="s">
        <v>2224</v>
      </c>
      <c r="C1244" s="36">
        <v>13230</v>
      </c>
      <c r="D1244" s="43">
        <v>1</v>
      </c>
      <c r="E1244" s="43">
        <f>((D1244/($C1244/100000)))</f>
        <v>7.5585789871504154</v>
      </c>
      <c r="F1244" s="6">
        <f>((D1244/$C1244)/(D$1999/$C$1999))</f>
        <v>0.26172657228621804</v>
      </c>
      <c r="G1244" s="44">
        <v>2</v>
      </c>
      <c r="H1244" s="44">
        <f>((G1244/($C1244/100000)))</f>
        <v>15.117157974300831</v>
      </c>
      <c r="I1244" s="14">
        <f>((G1244/$C1244)/($G$1999/$C$1999))</f>
        <v>0.31589504952318415</v>
      </c>
      <c r="J1244" s="49">
        <v>2</v>
      </c>
      <c r="K1244" s="49">
        <f t="shared" si="358"/>
        <v>15.117157974300831</v>
      </c>
      <c r="L1244" s="50">
        <f t="shared" si="359"/>
        <v>8.7982009498348279E-2</v>
      </c>
      <c r="M1244" s="45">
        <v>5</v>
      </c>
      <c r="N1244" s="45">
        <f t="shared" si="353"/>
        <v>37.792894935752081</v>
      </c>
      <c r="O1244" s="18">
        <f t="shared" si="354"/>
        <v>0.15205000829246088</v>
      </c>
      <c r="P1244" s="37">
        <f t="shared" si="355"/>
        <v>20</v>
      </c>
      <c r="Q1244" s="37">
        <f t="shared" si="356"/>
        <v>1.7213190267165233</v>
      </c>
      <c r="R1244" s="37">
        <f t="shared" si="357"/>
        <v>72.131902671652327</v>
      </c>
    </row>
    <row r="1245" spans="1:18" x14ac:dyDescent="0.25">
      <c r="A1245" s="1" t="s">
        <v>1057</v>
      </c>
      <c r="B1245" s="1" t="s">
        <v>3369</v>
      </c>
      <c r="C1245" s="36">
        <v>13199</v>
      </c>
      <c r="D1245" s="43">
        <v>1</v>
      </c>
      <c r="E1245" s="43">
        <f>((D1245/($C1245/100000)))</f>
        <v>7.5763315402682023</v>
      </c>
      <c r="F1245" s="6">
        <f>((D1245/$C1245)/(D$1999/$C$1999))</f>
        <v>0.26234127974442495</v>
      </c>
      <c r="G1245" s="44">
        <v>1</v>
      </c>
      <c r="H1245" s="44">
        <f>((G1245/($C1245/100000)))</f>
        <v>7.5763315402682023</v>
      </c>
      <c r="I1245" s="14">
        <f>((G1245/$C1245)/($G$1999/$C$1999))</f>
        <v>0.15831849023379521</v>
      </c>
      <c r="J1245" s="49">
        <v>2</v>
      </c>
      <c r="K1245" s="49">
        <f t="shared" si="358"/>
        <v>15.152663080536405</v>
      </c>
      <c r="L1245" s="50">
        <f t="shared" si="359"/>
        <v>8.8188649569145225E-2</v>
      </c>
      <c r="M1245" s="45">
        <v>4</v>
      </c>
      <c r="N1245" s="45">
        <f t="shared" si="353"/>
        <v>30.305326161072809</v>
      </c>
      <c r="O1245" s="18">
        <f t="shared" si="354"/>
        <v>0.12192569798980271</v>
      </c>
      <c r="P1245" s="37">
        <f t="shared" si="355"/>
        <v>25</v>
      </c>
      <c r="Q1245" s="37">
        <f t="shared" si="356"/>
        <v>2.1516487833956539</v>
      </c>
      <c r="R1245" s="37">
        <f t="shared" si="357"/>
        <v>115.16487833956539</v>
      </c>
    </row>
    <row r="1246" spans="1:18" x14ac:dyDescent="0.25">
      <c r="A1246" s="1" t="s">
        <v>358</v>
      </c>
      <c r="B1246" s="1" t="s">
        <v>3394</v>
      </c>
      <c r="C1246" s="36">
        <v>13196</v>
      </c>
      <c r="D1246" s="43">
        <v>2</v>
      </c>
      <c r="E1246" s="43">
        <f>((D1246/($C1246/100000)))</f>
        <v>15.156107911488331</v>
      </c>
      <c r="F1246" s="6">
        <f>((D1246/$C1246)/(D$1999/$C$1999))</f>
        <v>0.52480184167121313</v>
      </c>
      <c r="G1246" s="44"/>
      <c r="H1246" s="44"/>
      <c r="I1246" s="14"/>
      <c r="J1246" s="49">
        <v>5</v>
      </c>
      <c r="K1246" s="49">
        <f t="shared" si="358"/>
        <v>37.890269778720828</v>
      </c>
      <c r="L1246" s="50">
        <f t="shared" si="359"/>
        <v>0.22052174629871699</v>
      </c>
      <c r="M1246" s="45">
        <v>7</v>
      </c>
      <c r="N1246" s="45">
        <f t="shared" si="353"/>
        <v>53.046377690209155</v>
      </c>
      <c r="O1246" s="18">
        <f t="shared" si="354"/>
        <v>0.21341847935684752</v>
      </c>
      <c r="P1246" s="37">
        <f t="shared" si="355"/>
        <v>28.571428571428569</v>
      </c>
      <c r="Q1246" s="37">
        <f t="shared" si="356"/>
        <v>2.4590271810236044</v>
      </c>
      <c r="R1246" s="37">
        <f t="shared" si="357"/>
        <v>145.90271810236044</v>
      </c>
    </row>
    <row r="1247" spans="1:18" x14ac:dyDescent="0.25">
      <c r="A1247" s="1" t="s">
        <v>1268</v>
      </c>
      <c r="B1247" s="1" t="s">
        <v>3363</v>
      </c>
      <c r="C1247" s="36">
        <v>13190</v>
      </c>
      <c r="D1247" s="43">
        <v>2</v>
      </c>
      <c r="E1247" s="43">
        <f>((D1247/($C1247/100000)))</f>
        <v>15.163002274450342</v>
      </c>
      <c r="F1247" s="6">
        <f>((D1247/$C1247)/(D$1999/$C$1999))</f>
        <v>0.52504056881678007</v>
      </c>
      <c r="G1247" s="44"/>
      <c r="H1247" s="44"/>
      <c r="I1247" s="14"/>
      <c r="J1247" s="49">
        <v>3</v>
      </c>
      <c r="K1247" s="49">
        <f t="shared" si="358"/>
        <v>22.744503411675513</v>
      </c>
      <c r="L1247" s="50">
        <f t="shared" si="359"/>
        <v>0.13237323567056267</v>
      </c>
      <c r="M1247" s="45">
        <v>5</v>
      </c>
      <c r="N1247" s="45">
        <f t="shared" si="353"/>
        <v>37.907505686125859</v>
      </c>
      <c r="O1247" s="18">
        <f t="shared" si="354"/>
        <v>0.15251111521677463</v>
      </c>
      <c r="P1247" s="37">
        <f t="shared" si="355"/>
        <v>40</v>
      </c>
      <c r="Q1247" s="37">
        <f t="shared" si="356"/>
        <v>3.4426380534330465</v>
      </c>
      <c r="R1247" s="37">
        <f t="shared" si="357"/>
        <v>244.26380534330465</v>
      </c>
    </row>
    <row r="1248" spans="1:18" x14ac:dyDescent="0.25">
      <c r="A1248" s="1" t="s">
        <v>731</v>
      </c>
      <c r="B1248" s="1" t="s">
        <v>3325</v>
      </c>
      <c r="C1248" s="36">
        <v>13168</v>
      </c>
      <c r="D1248" s="43"/>
      <c r="E1248" s="43"/>
      <c r="F1248" s="6"/>
      <c r="G1248" s="44">
        <v>2</v>
      </c>
      <c r="H1248" s="44">
        <f>((G1248/($C1248/100000)))</f>
        <v>15.188335358444716</v>
      </c>
      <c r="I1248" s="14">
        <f>((G1248/$C1248)/($G$1999/$C$1999))</f>
        <v>0.31738240470775558</v>
      </c>
      <c r="J1248" s="49">
        <v>1</v>
      </c>
      <c r="K1248" s="49">
        <f t="shared" si="358"/>
        <v>7.594167679222358</v>
      </c>
      <c r="L1248" s="50">
        <f t="shared" si="359"/>
        <v>4.4198131290368606E-2</v>
      </c>
      <c r="M1248" s="45">
        <v>3</v>
      </c>
      <c r="N1248" s="45">
        <f t="shared" si="353"/>
        <v>22.782503037667073</v>
      </c>
      <c r="O1248" s="18">
        <f t="shared" si="354"/>
        <v>9.1659550867675757E-2</v>
      </c>
      <c r="P1248" s="37">
        <f t="shared" si="355"/>
        <v>0</v>
      </c>
      <c r="Q1248" s="37">
        <f t="shared" si="356"/>
        <v>0</v>
      </c>
      <c r="R1248" s="37">
        <f t="shared" si="357"/>
        <v>-100</v>
      </c>
    </row>
    <row r="1249" spans="1:18" x14ac:dyDescent="0.25">
      <c r="A1249" s="1" t="s">
        <v>328</v>
      </c>
      <c r="B1249" s="1" t="s">
        <v>3266</v>
      </c>
      <c r="C1249" s="36">
        <v>13164</v>
      </c>
      <c r="D1249" s="43">
        <v>1</v>
      </c>
      <c r="E1249" s="43">
        <f>((D1249/($C1249/100000)))</f>
        <v>7.5964752354907317</v>
      </c>
      <c r="F1249" s="6">
        <f>((D1249/$C1249)/(D$1999/$C$1999))</f>
        <v>0.26303878390661378</v>
      </c>
      <c r="G1249" s="44">
        <v>1</v>
      </c>
      <c r="H1249" s="44">
        <f>((G1249/($C1249/100000)))</f>
        <v>7.5964752354907317</v>
      </c>
      <c r="I1249" s="14">
        <f>((G1249/$C1249)/($G$1999/$C$1999))</f>
        <v>0.15873942210542866</v>
      </c>
      <c r="J1249" s="49"/>
      <c r="K1249" s="49"/>
      <c r="L1249" s="50"/>
      <c r="M1249" s="45">
        <v>2</v>
      </c>
      <c r="N1249" s="45">
        <f t="shared" si="353"/>
        <v>15.192950470981463</v>
      </c>
      <c r="O1249" s="18">
        <f t="shared" si="354"/>
        <v>6.1124934965337503E-2</v>
      </c>
      <c r="P1249" s="37">
        <f t="shared" si="355"/>
        <v>50</v>
      </c>
      <c r="Q1249" s="37">
        <f t="shared" si="356"/>
        <v>4.3032975667913078</v>
      </c>
      <c r="R1249" s="37">
        <f t="shared" si="357"/>
        <v>330.32975667913081</v>
      </c>
    </row>
    <row r="1250" spans="1:18" x14ac:dyDescent="0.25">
      <c r="A1250" s="1" t="s">
        <v>399</v>
      </c>
      <c r="B1250" s="1" t="s">
        <v>3399</v>
      </c>
      <c r="C1250" s="36">
        <v>13135</v>
      </c>
      <c r="D1250" s="43">
        <v>2</v>
      </c>
      <c r="E1250" s="43">
        <f>((D1250/($C1250/100000)))</f>
        <v>15.226494099733538</v>
      </c>
      <c r="F1250" s="6">
        <f>((D1250/$C1250)/(D$1999/$C$1999))</f>
        <v>0.52723906377566265</v>
      </c>
      <c r="G1250" s="44">
        <v>19</v>
      </c>
      <c r="H1250" s="44">
        <f>((G1250/($C1250/100000)))</f>
        <v>144.6516939474686</v>
      </c>
      <c r="I1250" s="14">
        <f>((G1250/$C1250)/($G$1999/$C$1999))</f>
        <v>3.0227079786312445</v>
      </c>
      <c r="J1250" s="49">
        <v>10</v>
      </c>
      <c r="K1250" s="49">
        <f t="shared" ref="K1250:K1262" si="360">((J1250/($C1250/100000)))</f>
        <v>76.132470498667686</v>
      </c>
      <c r="L1250" s="50">
        <f t="shared" ref="L1250:L1262" si="361">((J1250/$C1250)/($J$1999/$C$1999))</f>
        <v>0.44309173416945102</v>
      </c>
      <c r="M1250" s="45">
        <v>31</v>
      </c>
      <c r="N1250" s="45">
        <f t="shared" si="353"/>
        <v>236.01065854586983</v>
      </c>
      <c r="O1250" s="18">
        <f t="shared" si="354"/>
        <v>0.94952828170516912</v>
      </c>
      <c r="P1250" s="37">
        <f t="shared" si="355"/>
        <v>6.4516129032258061</v>
      </c>
      <c r="Q1250" s="37">
        <f t="shared" si="356"/>
        <v>0.55526420216662031</v>
      </c>
      <c r="R1250" s="37">
        <f t="shared" si="357"/>
        <v>-44.473579783337968</v>
      </c>
    </row>
    <row r="1251" spans="1:18" x14ac:dyDescent="0.25">
      <c r="A1251" s="1" t="s">
        <v>776</v>
      </c>
      <c r="B1251" s="1" t="s">
        <v>3338</v>
      </c>
      <c r="C1251" s="36">
        <v>13124</v>
      </c>
      <c r="D1251" s="43"/>
      <c r="E1251" s="43"/>
      <c r="F1251" s="6"/>
      <c r="G1251" s="44"/>
      <c r="H1251" s="44"/>
      <c r="I1251" s="14"/>
      <c r="J1251" s="49">
        <v>11</v>
      </c>
      <c r="K1251" s="49">
        <f t="shared" si="360"/>
        <v>83.815909783602564</v>
      </c>
      <c r="L1251" s="50">
        <f t="shared" si="361"/>
        <v>0.48780942709138314</v>
      </c>
      <c r="M1251" s="45">
        <v>11</v>
      </c>
      <c r="N1251" s="45">
        <f t="shared" si="353"/>
        <v>83.815909783602564</v>
      </c>
      <c r="O1251" s="18">
        <f t="shared" si="354"/>
        <v>0.33721179071627294</v>
      </c>
      <c r="P1251" s="37">
        <f t="shared" si="355"/>
        <v>0</v>
      </c>
      <c r="Q1251" s="37">
        <f t="shared" si="356"/>
        <v>0</v>
      </c>
      <c r="R1251" s="37">
        <f t="shared" si="357"/>
        <v>-100</v>
      </c>
    </row>
    <row r="1252" spans="1:18" x14ac:dyDescent="0.25">
      <c r="A1252" s="1" t="s">
        <v>1961</v>
      </c>
      <c r="B1252" s="1" t="s">
        <v>2845</v>
      </c>
      <c r="C1252" s="36">
        <v>13120</v>
      </c>
      <c r="D1252" s="43">
        <v>3</v>
      </c>
      <c r="E1252" s="43">
        <f>((D1252/($C1252/100000)))</f>
        <v>22.865853658536583</v>
      </c>
      <c r="F1252" s="6">
        <f>((D1252/$C1252)/(D$1999/$C$1999))</f>
        <v>0.79176277850914589</v>
      </c>
      <c r="G1252" s="44">
        <v>1</v>
      </c>
      <c r="H1252" s="44">
        <f>((G1252/($C1252/100000)))</f>
        <v>7.6219512195121943</v>
      </c>
      <c r="I1252" s="14">
        <f>((G1252/$C1252)/($G$1999/$C$1999))</f>
        <v>0.15927177992346517</v>
      </c>
      <c r="J1252" s="49">
        <v>15</v>
      </c>
      <c r="K1252" s="49">
        <f t="shared" si="360"/>
        <v>114.32926829268291</v>
      </c>
      <c r="L1252" s="50">
        <f t="shared" si="361"/>
        <v>0.66539747656048831</v>
      </c>
      <c r="M1252" s="45">
        <v>19</v>
      </c>
      <c r="N1252" s="45">
        <f t="shared" si="353"/>
        <v>144.8170731707317</v>
      </c>
      <c r="O1252" s="18">
        <f t="shared" si="354"/>
        <v>0.58263430769018121</v>
      </c>
      <c r="P1252" s="37">
        <f t="shared" si="355"/>
        <v>15.789473684210526</v>
      </c>
      <c r="Q1252" s="37">
        <f t="shared" si="356"/>
        <v>1.3589360737235709</v>
      </c>
      <c r="R1252" s="37">
        <f t="shared" si="357"/>
        <v>35.893607372357096</v>
      </c>
    </row>
    <row r="1253" spans="1:18" x14ac:dyDescent="0.25">
      <c r="A1253" s="1" t="s">
        <v>1134</v>
      </c>
      <c r="B1253" s="1" t="s">
        <v>3348</v>
      </c>
      <c r="C1253" s="36">
        <v>13114</v>
      </c>
      <c r="D1253" s="43"/>
      <c r="E1253" s="43"/>
      <c r="F1253" s="6"/>
      <c r="G1253" s="44"/>
      <c r="H1253" s="44"/>
      <c r="I1253" s="14"/>
      <c r="J1253" s="49">
        <v>2</v>
      </c>
      <c r="K1253" s="49">
        <f t="shared" si="360"/>
        <v>15.250876925423212</v>
      </c>
      <c r="L1253" s="50">
        <f t="shared" si="361"/>
        <v>8.8760255121484499E-2</v>
      </c>
      <c r="M1253" s="45">
        <v>2</v>
      </c>
      <c r="N1253" s="45">
        <f t="shared" si="353"/>
        <v>15.250876925423212</v>
      </c>
      <c r="O1253" s="18">
        <f t="shared" si="354"/>
        <v>6.1357987180395229E-2</v>
      </c>
      <c r="P1253" s="37">
        <f t="shared" si="355"/>
        <v>0</v>
      </c>
      <c r="Q1253" s="37">
        <f t="shared" si="356"/>
        <v>0</v>
      </c>
      <c r="R1253" s="37">
        <f t="shared" si="357"/>
        <v>-100</v>
      </c>
    </row>
    <row r="1254" spans="1:18" x14ac:dyDescent="0.25">
      <c r="A1254" s="1" t="s">
        <v>1697</v>
      </c>
      <c r="B1254" s="1" t="s">
        <v>3376</v>
      </c>
      <c r="C1254" s="36">
        <v>13110</v>
      </c>
      <c r="D1254" s="43">
        <v>1</v>
      </c>
      <c r="E1254" s="43">
        <f>((D1254/($C1254/100000)))</f>
        <v>7.6277650648360034</v>
      </c>
      <c r="F1254" s="6">
        <f>((D1254/$C1254)/(D$1999/$C$1999))</f>
        <v>0.26412223885176694</v>
      </c>
      <c r="G1254" s="44">
        <v>3</v>
      </c>
      <c r="H1254" s="44">
        <f>((G1254/($C1254/100000)))</f>
        <v>22.883295194508012</v>
      </c>
      <c r="I1254" s="14">
        <f>((G1254/$C1254)/($G$1999/$C$1999))</f>
        <v>0.47817980608600985</v>
      </c>
      <c r="J1254" s="49">
        <v>4</v>
      </c>
      <c r="K1254" s="49">
        <f t="shared" si="360"/>
        <v>30.511060259344013</v>
      </c>
      <c r="L1254" s="50">
        <f t="shared" si="361"/>
        <v>0.17757467363282192</v>
      </c>
      <c r="M1254" s="45">
        <v>8</v>
      </c>
      <c r="N1254" s="45">
        <f t="shared" si="353"/>
        <v>61.022120518688027</v>
      </c>
      <c r="O1254" s="18">
        <f t="shared" si="354"/>
        <v>0.24550683261135103</v>
      </c>
      <c r="P1254" s="37">
        <f t="shared" si="355"/>
        <v>12.5</v>
      </c>
      <c r="Q1254" s="37">
        <f t="shared" si="356"/>
        <v>1.075824391697827</v>
      </c>
      <c r="R1254" s="37">
        <f t="shared" si="357"/>
        <v>7.5824391697826954</v>
      </c>
    </row>
    <row r="1255" spans="1:18" x14ac:dyDescent="0.25">
      <c r="A1255" s="1" t="s">
        <v>1790</v>
      </c>
      <c r="B1255" s="1" t="s">
        <v>3354</v>
      </c>
      <c r="C1255" s="36">
        <v>13099</v>
      </c>
      <c r="D1255" s="43"/>
      <c r="E1255" s="43"/>
      <c r="F1255" s="6"/>
      <c r="G1255" s="44"/>
      <c r="H1255" s="44"/>
      <c r="I1255" s="14"/>
      <c r="J1255" s="49">
        <v>1</v>
      </c>
      <c r="K1255" s="49">
        <f t="shared" si="360"/>
        <v>7.6341705473700285</v>
      </c>
      <c r="L1255" s="50">
        <f t="shared" si="361"/>
        <v>4.443094838014916E-2</v>
      </c>
      <c r="M1255" s="45">
        <v>1</v>
      </c>
      <c r="N1255" s="45">
        <f t="shared" si="353"/>
        <v>7.6341705473700285</v>
      </c>
      <c r="O1255" s="18">
        <f t="shared" si="354"/>
        <v>3.0714124890590996E-2</v>
      </c>
      <c r="P1255" s="37">
        <f t="shared" si="355"/>
        <v>0</v>
      </c>
      <c r="Q1255" s="37">
        <f t="shared" si="356"/>
        <v>0</v>
      </c>
      <c r="R1255" s="37">
        <f t="shared" si="357"/>
        <v>-100</v>
      </c>
    </row>
    <row r="1256" spans="1:18" x14ac:dyDescent="0.25">
      <c r="A1256" s="1" t="s">
        <v>1314</v>
      </c>
      <c r="B1256" s="1" t="s">
        <v>3373</v>
      </c>
      <c r="C1256" s="36">
        <v>13062</v>
      </c>
      <c r="D1256" s="43">
        <v>3</v>
      </c>
      <c r="E1256" s="43">
        <f>((D1256/($C1256/100000)))</f>
        <v>22.967386311437757</v>
      </c>
      <c r="F1256" s="6">
        <f>((D1256/$C1256)/(D$1999/$C$1999))</f>
        <v>0.7952784913520129</v>
      </c>
      <c r="G1256" s="44">
        <v>2</v>
      </c>
      <c r="H1256" s="44">
        <f t="shared" ref="H1256:H1261" si="362">((G1256/($C1256/100000)))</f>
        <v>15.311590874291838</v>
      </c>
      <c r="I1256" s="14">
        <f t="shared" ref="I1256:I1261" si="363">((G1256/$C1256)/($G$1999/$C$1999))</f>
        <v>0.31995800835949523</v>
      </c>
      <c r="J1256" s="49">
        <v>5</v>
      </c>
      <c r="K1256" s="49">
        <f t="shared" si="360"/>
        <v>38.278977185729595</v>
      </c>
      <c r="L1256" s="50">
        <f t="shared" si="361"/>
        <v>0.22278402726671792</v>
      </c>
      <c r="M1256" s="45">
        <v>10</v>
      </c>
      <c r="N1256" s="45">
        <f t="shared" si="353"/>
        <v>76.557954371459189</v>
      </c>
      <c r="O1256" s="18">
        <f t="shared" si="354"/>
        <v>0.30801127081752527</v>
      </c>
      <c r="P1256" s="37">
        <f t="shared" si="355"/>
        <v>30</v>
      </c>
      <c r="Q1256" s="37">
        <f t="shared" si="356"/>
        <v>2.5819785400747848</v>
      </c>
      <c r="R1256" s="37">
        <f t="shared" si="357"/>
        <v>158.19785400747847</v>
      </c>
    </row>
    <row r="1257" spans="1:18" x14ac:dyDescent="0.25">
      <c r="A1257" s="1" t="s">
        <v>723</v>
      </c>
      <c r="B1257" s="1" t="s">
        <v>3358</v>
      </c>
      <c r="C1257" s="36">
        <v>13006</v>
      </c>
      <c r="D1257" s="43">
        <v>2</v>
      </c>
      <c r="E1257" s="43">
        <f>((D1257/($C1257/100000)))</f>
        <v>15.377518068583729</v>
      </c>
      <c r="F1257" s="6">
        <f>((D1257/$C1257)/(D$1999/$C$1999))</f>
        <v>0.53246848398380198</v>
      </c>
      <c r="G1257" s="44">
        <v>1</v>
      </c>
      <c r="H1257" s="44">
        <f t="shared" si="362"/>
        <v>7.6887590342918646</v>
      </c>
      <c r="I1257" s="14">
        <f t="shared" si="363"/>
        <v>0.16066782658741066</v>
      </c>
      <c r="J1257" s="49">
        <v>1</v>
      </c>
      <c r="K1257" s="49">
        <f t="shared" si="360"/>
        <v>7.6887590342918646</v>
      </c>
      <c r="L1257" s="50">
        <f t="shared" si="361"/>
        <v>4.4748653916005986E-2</v>
      </c>
      <c r="M1257" s="45">
        <v>4</v>
      </c>
      <c r="N1257" s="45">
        <f t="shared" si="353"/>
        <v>30.755036137167458</v>
      </c>
      <c r="O1257" s="18">
        <f t="shared" si="354"/>
        <v>0.12373499060183038</v>
      </c>
      <c r="P1257" s="37">
        <f t="shared" si="355"/>
        <v>50</v>
      </c>
      <c r="Q1257" s="37">
        <f t="shared" si="356"/>
        <v>4.3032975667913078</v>
      </c>
      <c r="R1257" s="37">
        <f t="shared" si="357"/>
        <v>330.32975667913081</v>
      </c>
    </row>
    <row r="1258" spans="1:18" x14ac:dyDescent="0.25">
      <c r="A1258" s="1" t="s">
        <v>279</v>
      </c>
      <c r="B1258" s="1" t="s">
        <v>3374</v>
      </c>
      <c r="C1258" s="36">
        <v>12998</v>
      </c>
      <c r="D1258" s="43"/>
      <c r="E1258" s="43"/>
      <c r="F1258" s="6"/>
      <c r="G1258" s="44">
        <v>5</v>
      </c>
      <c r="H1258" s="44">
        <f t="shared" si="362"/>
        <v>38.467456531774118</v>
      </c>
      <c r="I1258" s="14">
        <f t="shared" si="363"/>
        <v>0.80383357154787771</v>
      </c>
      <c r="J1258" s="49">
        <v>25</v>
      </c>
      <c r="K1258" s="49">
        <f t="shared" si="360"/>
        <v>192.33728265887058</v>
      </c>
      <c r="L1258" s="50">
        <f t="shared" si="361"/>
        <v>1.1194048946598973</v>
      </c>
      <c r="M1258" s="45">
        <v>30</v>
      </c>
      <c r="N1258" s="45">
        <f t="shared" si="353"/>
        <v>230.80473919064468</v>
      </c>
      <c r="O1258" s="18">
        <f t="shared" si="354"/>
        <v>0.92858360195842005</v>
      </c>
      <c r="P1258" s="37">
        <f t="shared" si="355"/>
        <v>0</v>
      </c>
      <c r="Q1258" s="37">
        <f t="shared" si="356"/>
        <v>0</v>
      </c>
      <c r="R1258" s="37">
        <f t="shared" si="357"/>
        <v>-100</v>
      </c>
    </row>
    <row r="1259" spans="1:18" x14ac:dyDescent="0.25">
      <c r="A1259" s="1" t="s">
        <v>605</v>
      </c>
      <c r="B1259" s="1" t="s">
        <v>3467</v>
      </c>
      <c r="C1259" s="36">
        <v>12986</v>
      </c>
      <c r="D1259" s="43">
        <v>9</v>
      </c>
      <c r="E1259" s="43">
        <f>((D1259/($C1259/100000)))</f>
        <v>69.305405821654091</v>
      </c>
      <c r="F1259" s="6">
        <f>((D1259/$C1259)/(D$1999/$C$1999))</f>
        <v>2.3997984723640826</v>
      </c>
      <c r="G1259" s="44">
        <v>12</v>
      </c>
      <c r="H1259" s="44">
        <f t="shared" si="362"/>
        <v>92.407207762205445</v>
      </c>
      <c r="I1259" s="14">
        <f t="shared" si="363"/>
        <v>1.9309832920953607</v>
      </c>
      <c r="J1259" s="49">
        <v>33</v>
      </c>
      <c r="K1259" s="49">
        <f t="shared" si="360"/>
        <v>254.11982134606498</v>
      </c>
      <c r="L1259" s="50">
        <f t="shared" si="361"/>
        <v>1.47897988321592</v>
      </c>
      <c r="M1259" s="45">
        <v>54</v>
      </c>
      <c r="N1259" s="45">
        <f t="shared" si="353"/>
        <v>415.83243492992455</v>
      </c>
      <c r="O1259" s="18">
        <f t="shared" si="354"/>
        <v>1.6729950242461096</v>
      </c>
      <c r="P1259" s="37">
        <f t="shared" si="355"/>
        <v>16.666666666666664</v>
      </c>
      <c r="Q1259" s="37">
        <f t="shared" si="356"/>
        <v>1.434432522263769</v>
      </c>
      <c r="R1259" s="37">
        <f t="shared" si="357"/>
        <v>43.443252226376906</v>
      </c>
    </row>
    <row r="1260" spans="1:18" x14ac:dyDescent="0.25">
      <c r="A1260" s="1" t="s">
        <v>307</v>
      </c>
      <c r="B1260" s="1" t="s">
        <v>3380</v>
      </c>
      <c r="C1260" s="36">
        <v>12978</v>
      </c>
      <c r="D1260" s="43"/>
      <c r="E1260" s="43"/>
      <c r="F1260" s="6"/>
      <c r="G1260" s="44">
        <v>7</v>
      </c>
      <c r="H1260" s="44">
        <f t="shared" si="362"/>
        <v>53.937432578209275</v>
      </c>
      <c r="I1260" s="14">
        <f t="shared" si="363"/>
        <v>1.1271012689298074</v>
      </c>
      <c r="J1260" s="49">
        <v>13</v>
      </c>
      <c r="K1260" s="49">
        <f t="shared" si="360"/>
        <v>100.16951764524579</v>
      </c>
      <c r="L1260" s="50">
        <f t="shared" si="361"/>
        <v>0.58298758720992916</v>
      </c>
      <c r="M1260" s="45">
        <v>20</v>
      </c>
      <c r="N1260" s="45">
        <f t="shared" si="353"/>
        <v>154.10695022345507</v>
      </c>
      <c r="O1260" s="18">
        <f t="shared" si="354"/>
        <v>0.62000974255178221</v>
      </c>
      <c r="P1260" s="37">
        <f t="shared" si="355"/>
        <v>0</v>
      </c>
      <c r="Q1260" s="37">
        <f t="shared" si="356"/>
        <v>0</v>
      </c>
      <c r="R1260" s="37">
        <f t="shared" si="357"/>
        <v>-100</v>
      </c>
    </row>
    <row r="1261" spans="1:18" x14ac:dyDescent="0.25">
      <c r="A1261" s="1" t="s">
        <v>179</v>
      </c>
      <c r="B1261" s="1" t="s">
        <v>3391</v>
      </c>
      <c r="C1261" s="36">
        <v>12953</v>
      </c>
      <c r="D1261" s="43"/>
      <c r="E1261" s="43"/>
      <c r="F1261" s="6"/>
      <c r="G1261" s="44">
        <v>1</v>
      </c>
      <c r="H1261" s="44">
        <f t="shared" si="362"/>
        <v>7.7202192542268193</v>
      </c>
      <c r="I1261" s="14">
        <f t="shared" si="363"/>
        <v>0.16132523373703878</v>
      </c>
      <c r="J1261" s="49">
        <v>4</v>
      </c>
      <c r="K1261" s="49">
        <f t="shared" si="360"/>
        <v>30.880877016907277</v>
      </c>
      <c r="L1261" s="50">
        <f t="shared" si="361"/>
        <v>0.17972701083349768</v>
      </c>
      <c r="M1261" s="45">
        <v>5</v>
      </c>
      <c r="N1261" s="45">
        <f t="shared" si="353"/>
        <v>38.601096271134097</v>
      </c>
      <c r="O1261" s="18">
        <f t="shared" si="354"/>
        <v>0.15530159883496159</v>
      </c>
      <c r="P1261" s="37">
        <f t="shared" si="355"/>
        <v>0</v>
      </c>
      <c r="Q1261" s="37">
        <f t="shared" si="356"/>
        <v>0</v>
      </c>
      <c r="R1261" s="37">
        <f t="shared" si="357"/>
        <v>-100</v>
      </c>
    </row>
    <row r="1262" spans="1:18" x14ac:dyDescent="0.25">
      <c r="A1262" s="1" t="s">
        <v>1203</v>
      </c>
      <c r="B1262" s="1" t="s">
        <v>3375</v>
      </c>
      <c r="C1262" s="36">
        <v>12950</v>
      </c>
      <c r="D1262" s="43">
        <v>2</v>
      </c>
      <c r="E1262" s="43">
        <f>((D1262/($C1262/100000)))</f>
        <v>15.444015444015443</v>
      </c>
      <c r="F1262" s="6">
        <f>((D1262/$C1262)/(D$1999/$C$1999))</f>
        <v>0.53477105040102924</v>
      </c>
      <c r="G1262" s="44"/>
      <c r="H1262" s="44"/>
      <c r="I1262" s="14"/>
      <c r="J1262" s="49">
        <v>1</v>
      </c>
      <c r="K1262" s="49">
        <f t="shared" si="360"/>
        <v>7.7220077220077217</v>
      </c>
      <c r="L1262" s="50">
        <f t="shared" si="361"/>
        <v>4.4942161608615742E-2</v>
      </c>
      <c r="M1262" s="45">
        <v>3</v>
      </c>
      <c r="N1262" s="45">
        <f t="shared" si="353"/>
        <v>23.166023166023166</v>
      </c>
      <c r="O1262" s="18">
        <f t="shared" si="354"/>
        <v>9.3202545623594923E-2</v>
      </c>
      <c r="P1262" s="37">
        <f t="shared" si="355"/>
        <v>66.666666666666657</v>
      </c>
      <c r="Q1262" s="37">
        <f t="shared" si="356"/>
        <v>5.7377300890550762</v>
      </c>
      <c r="R1262" s="37">
        <f t="shared" si="357"/>
        <v>473.7730089055076</v>
      </c>
    </row>
    <row r="1263" spans="1:18" x14ac:dyDescent="0.25">
      <c r="A1263" s="1" t="s">
        <v>1743</v>
      </c>
      <c r="B1263" s="1" t="s">
        <v>3370</v>
      </c>
      <c r="C1263" s="36">
        <v>12950</v>
      </c>
      <c r="D1263" s="43"/>
      <c r="E1263" s="43"/>
      <c r="F1263" s="6"/>
      <c r="G1263" s="44">
        <v>1</v>
      </c>
      <c r="H1263" s="44">
        <f t="shared" ref="H1263:H1274" si="364">((G1263/($C1263/100000)))</f>
        <v>7.7220077220077217</v>
      </c>
      <c r="I1263" s="14">
        <f t="shared" ref="I1263:I1274" si="365">((G1263/$C1263)/($G$1999/$C$1999))</f>
        <v>0.16136260637805894</v>
      </c>
      <c r="J1263" s="49"/>
      <c r="K1263" s="49"/>
      <c r="L1263" s="50"/>
      <c r="M1263" s="45">
        <v>1</v>
      </c>
      <c r="N1263" s="45">
        <f t="shared" si="353"/>
        <v>7.7220077220077217</v>
      </c>
      <c r="O1263" s="18">
        <f t="shared" si="354"/>
        <v>3.1067515207864979E-2</v>
      </c>
      <c r="P1263" s="37">
        <f t="shared" si="355"/>
        <v>0</v>
      </c>
      <c r="Q1263" s="37">
        <f t="shared" si="356"/>
        <v>0</v>
      </c>
      <c r="R1263" s="37">
        <f t="shared" si="357"/>
        <v>-100</v>
      </c>
    </row>
    <row r="1264" spans="1:18" x14ac:dyDescent="0.25">
      <c r="A1264" s="1" t="s">
        <v>257</v>
      </c>
      <c r="B1264" s="1" t="s">
        <v>3364</v>
      </c>
      <c r="C1264" s="36">
        <v>12907</v>
      </c>
      <c r="D1264" s="43">
        <v>2</v>
      </c>
      <c r="E1264" s="43">
        <f t="shared" ref="E1264:E1269" si="366">((D1264/($C1264/100000)))</f>
        <v>15.495467575734098</v>
      </c>
      <c r="F1264" s="6">
        <f t="shared" ref="F1264:F1269" si="367">((D1264/$C1264)/(D$1999/$C$1999))</f>
        <v>0.53655265380749428</v>
      </c>
      <c r="G1264" s="44">
        <v>1</v>
      </c>
      <c r="H1264" s="44">
        <f t="shared" si="364"/>
        <v>7.7477337878670491</v>
      </c>
      <c r="I1264" s="14">
        <f t="shared" si="365"/>
        <v>0.16190019002059838</v>
      </c>
      <c r="J1264" s="49">
        <v>10</v>
      </c>
      <c r="K1264" s="49">
        <f t="shared" ref="K1264:K1270" si="368">((J1264/($C1264/100000)))</f>
        <v>77.477337878670497</v>
      </c>
      <c r="L1264" s="50">
        <f t="shared" ref="L1264:L1270" si="369">((J1264/$C1264)/($J$1999/$C$1999))</f>
        <v>0.45091887567333527</v>
      </c>
      <c r="M1264" s="45">
        <v>13</v>
      </c>
      <c r="N1264" s="45">
        <f t="shared" si="353"/>
        <v>100.72053924227164</v>
      </c>
      <c r="O1264" s="18">
        <f t="shared" si="354"/>
        <v>0.40522322656264581</v>
      </c>
      <c r="P1264" s="37">
        <f t="shared" si="355"/>
        <v>15.384615384615385</v>
      </c>
      <c r="Q1264" s="37">
        <f t="shared" si="356"/>
        <v>1.3240915590127103</v>
      </c>
      <c r="R1264" s="37">
        <f t="shared" si="357"/>
        <v>32.409155901271028</v>
      </c>
    </row>
    <row r="1265" spans="1:18" x14ac:dyDescent="0.25">
      <c r="A1265" s="1" t="s">
        <v>1695</v>
      </c>
      <c r="B1265" s="1" t="s">
        <v>3379</v>
      </c>
      <c r="C1265" s="36">
        <v>12835</v>
      </c>
      <c r="D1265" s="43">
        <v>1</v>
      </c>
      <c r="E1265" s="43">
        <f t="shared" si="366"/>
        <v>7.7911959485781068</v>
      </c>
      <c r="F1265" s="6">
        <f t="shared" si="367"/>
        <v>0.2697812661742629</v>
      </c>
      <c r="G1265" s="44">
        <v>2</v>
      </c>
      <c r="H1265" s="44">
        <f t="shared" si="364"/>
        <v>15.582391897156214</v>
      </c>
      <c r="I1265" s="14">
        <f t="shared" si="365"/>
        <v>0.32561679043176672</v>
      </c>
      <c r="J1265" s="49">
        <v>5</v>
      </c>
      <c r="K1265" s="49">
        <f t="shared" si="368"/>
        <v>38.955979742890534</v>
      </c>
      <c r="L1265" s="50">
        <f t="shared" si="369"/>
        <v>0.22672418887088971</v>
      </c>
      <c r="M1265" s="45">
        <v>8</v>
      </c>
      <c r="N1265" s="45">
        <f t="shared" si="353"/>
        <v>62.329567588624855</v>
      </c>
      <c r="O1265" s="18">
        <f t="shared" si="354"/>
        <v>0.25076701017022296</v>
      </c>
      <c r="P1265" s="37">
        <f t="shared" si="355"/>
        <v>12.5</v>
      </c>
      <c r="Q1265" s="37">
        <f t="shared" si="356"/>
        <v>1.075824391697827</v>
      </c>
      <c r="R1265" s="37">
        <f t="shared" si="357"/>
        <v>7.5824391697826954</v>
      </c>
    </row>
    <row r="1266" spans="1:18" x14ac:dyDescent="0.25">
      <c r="A1266" s="1" t="s">
        <v>1254</v>
      </c>
      <c r="B1266" s="1" t="s">
        <v>3339</v>
      </c>
      <c r="C1266" s="36">
        <v>12830</v>
      </c>
      <c r="D1266" s="43">
        <v>1</v>
      </c>
      <c r="E1266" s="43">
        <f t="shared" si="366"/>
        <v>7.7942322681215899</v>
      </c>
      <c r="F1266" s="6">
        <f t="shared" si="367"/>
        <v>0.26988640306677042</v>
      </c>
      <c r="G1266" s="44">
        <v>2</v>
      </c>
      <c r="H1266" s="44">
        <f t="shared" si="364"/>
        <v>15.58846453624318</v>
      </c>
      <c r="I1266" s="14">
        <f t="shared" si="365"/>
        <v>0.32574368707651802</v>
      </c>
      <c r="J1266" s="49">
        <v>3</v>
      </c>
      <c r="K1266" s="49">
        <f t="shared" si="368"/>
        <v>23.38269680436477</v>
      </c>
      <c r="L1266" s="50">
        <f t="shared" si="369"/>
        <v>0.13608752755219966</v>
      </c>
      <c r="M1266" s="45">
        <v>6</v>
      </c>
      <c r="N1266" s="45">
        <f t="shared" si="353"/>
        <v>46.765393608729539</v>
      </c>
      <c r="O1266" s="18">
        <f t="shared" si="354"/>
        <v>0.18814855273975906</v>
      </c>
      <c r="P1266" s="37">
        <f t="shared" si="355"/>
        <v>16.666666666666664</v>
      </c>
      <c r="Q1266" s="37">
        <f t="shared" si="356"/>
        <v>1.434432522263769</v>
      </c>
      <c r="R1266" s="37">
        <f t="shared" si="357"/>
        <v>43.443252226376906</v>
      </c>
    </row>
    <row r="1267" spans="1:18" x14ac:dyDescent="0.25">
      <c r="A1267" s="1" t="s">
        <v>423</v>
      </c>
      <c r="B1267" s="1" t="s">
        <v>3410</v>
      </c>
      <c r="C1267" s="36">
        <v>12806</v>
      </c>
      <c r="D1267" s="43">
        <v>1</v>
      </c>
      <c r="E1267" s="43">
        <f t="shared" si="366"/>
        <v>7.8088396064344838</v>
      </c>
      <c r="F1267" s="6">
        <f t="shared" si="367"/>
        <v>0.27039220297881184</v>
      </c>
      <c r="G1267" s="44">
        <v>3</v>
      </c>
      <c r="H1267" s="44">
        <f t="shared" si="364"/>
        <v>23.42651881930345</v>
      </c>
      <c r="I1267" s="14">
        <f t="shared" si="365"/>
        <v>0.48953125548864512</v>
      </c>
      <c r="J1267" s="49">
        <v>12</v>
      </c>
      <c r="K1267" s="49">
        <f t="shared" si="368"/>
        <v>93.706075277213799</v>
      </c>
      <c r="L1267" s="50">
        <f t="shared" si="369"/>
        <v>0.5453702884568864</v>
      </c>
      <c r="M1267" s="45">
        <v>16</v>
      </c>
      <c r="N1267" s="45">
        <f t="shared" si="353"/>
        <v>124.94143370295174</v>
      </c>
      <c r="O1267" s="18">
        <f t="shared" si="354"/>
        <v>0.50266977596982854</v>
      </c>
      <c r="P1267" s="37">
        <f t="shared" si="355"/>
        <v>6.25</v>
      </c>
      <c r="Q1267" s="37">
        <f t="shared" si="356"/>
        <v>0.53791219584891348</v>
      </c>
      <c r="R1267" s="37">
        <f t="shared" si="357"/>
        <v>-46.208780415108649</v>
      </c>
    </row>
    <row r="1268" spans="1:18" x14ac:dyDescent="0.25">
      <c r="A1268" s="1" t="s">
        <v>837</v>
      </c>
      <c r="B1268" s="1" t="s">
        <v>3417</v>
      </c>
      <c r="C1268" s="36">
        <v>12802</v>
      </c>
      <c r="D1268" s="43">
        <v>3</v>
      </c>
      <c r="E1268" s="43">
        <f t="shared" si="366"/>
        <v>23.433838462740198</v>
      </c>
      <c r="F1268" s="6">
        <f t="shared" si="367"/>
        <v>0.81143006202468315</v>
      </c>
      <c r="G1268" s="44">
        <v>3</v>
      </c>
      <c r="H1268" s="44">
        <f t="shared" si="364"/>
        <v>23.433838462740198</v>
      </c>
      <c r="I1268" s="14">
        <f t="shared" si="365"/>
        <v>0.48968421010682622</v>
      </c>
      <c r="J1268" s="49">
        <v>3</v>
      </c>
      <c r="K1268" s="49">
        <f t="shared" si="368"/>
        <v>23.433838462740198</v>
      </c>
      <c r="L1268" s="50">
        <f t="shared" si="369"/>
        <v>0.13638517251169519</v>
      </c>
      <c r="M1268" s="45">
        <v>9</v>
      </c>
      <c r="N1268" s="45">
        <f t="shared" si="353"/>
        <v>70.301515388220594</v>
      </c>
      <c r="O1268" s="18">
        <f t="shared" si="354"/>
        <v>0.28284009510050484</v>
      </c>
      <c r="P1268" s="37">
        <f t="shared" si="355"/>
        <v>33.333333333333329</v>
      </c>
      <c r="Q1268" s="37">
        <f t="shared" si="356"/>
        <v>2.8688650445275381</v>
      </c>
      <c r="R1268" s="37">
        <f t="shared" si="357"/>
        <v>186.8865044527538</v>
      </c>
    </row>
    <row r="1269" spans="1:18" x14ac:dyDescent="0.25">
      <c r="A1269" s="1" t="s">
        <v>1920</v>
      </c>
      <c r="B1269" s="1" t="s">
        <v>3392</v>
      </c>
      <c r="C1269" s="36">
        <v>12771</v>
      </c>
      <c r="D1269" s="43">
        <v>3</v>
      </c>
      <c r="E1269" s="43">
        <f t="shared" si="366"/>
        <v>23.490721165139771</v>
      </c>
      <c r="F1269" s="6">
        <f t="shared" si="367"/>
        <v>0.81339970668232664</v>
      </c>
      <c r="G1269" s="44">
        <v>6</v>
      </c>
      <c r="H1269" s="44">
        <f t="shared" si="364"/>
        <v>46.981442330279542</v>
      </c>
      <c r="I1269" s="14">
        <f t="shared" si="365"/>
        <v>0.9817457141629613</v>
      </c>
      <c r="J1269" s="49">
        <v>15</v>
      </c>
      <c r="K1269" s="49">
        <f t="shared" si="368"/>
        <v>117.45360582569886</v>
      </c>
      <c r="L1269" s="50">
        <f t="shared" si="369"/>
        <v>0.68358115202205061</v>
      </c>
      <c r="M1269" s="45">
        <v>24</v>
      </c>
      <c r="N1269" s="45">
        <f t="shared" si="353"/>
        <v>187.92576932111817</v>
      </c>
      <c r="O1269" s="18">
        <f t="shared" si="354"/>
        <v>0.75607107717519662</v>
      </c>
      <c r="P1269" s="37">
        <f t="shared" si="355"/>
        <v>12.5</v>
      </c>
      <c r="Q1269" s="37">
        <f t="shared" si="356"/>
        <v>1.075824391697827</v>
      </c>
      <c r="R1269" s="37">
        <f t="shared" si="357"/>
        <v>7.5824391697826954</v>
      </c>
    </row>
    <row r="1270" spans="1:18" x14ac:dyDescent="0.25">
      <c r="A1270" s="1" t="s">
        <v>1552</v>
      </c>
      <c r="B1270" s="1" t="s">
        <v>2422</v>
      </c>
      <c r="C1270" s="36">
        <v>12768</v>
      </c>
      <c r="D1270" s="43"/>
      <c r="E1270" s="43"/>
      <c r="F1270" s="6"/>
      <c r="G1270" s="44">
        <v>3</v>
      </c>
      <c r="H1270" s="44">
        <f t="shared" si="364"/>
        <v>23.496240601503761</v>
      </c>
      <c r="I1270" s="14">
        <f t="shared" si="365"/>
        <v>0.49098819374902797</v>
      </c>
      <c r="J1270" s="49">
        <v>1</v>
      </c>
      <c r="K1270" s="49">
        <f t="shared" si="368"/>
        <v>7.8320802005012542</v>
      </c>
      <c r="L1270" s="50">
        <f t="shared" si="369"/>
        <v>4.5582784526282408E-2</v>
      </c>
      <c r="M1270" s="45">
        <v>4</v>
      </c>
      <c r="N1270" s="45">
        <f t="shared" si="353"/>
        <v>31.328320802005017</v>
      </c>
      <c r="O1270" s="18">
        <f t="shared" si="354"/>
        <v>0.12604145424243465</v>
      </c>
      <c r="P1270" s="37">
        <f t="shared" si="355"/>
        <v>0</v>
      </c>
      <c r="Q1270" s="37">
        <f t="shared" si="356"/>
        <v>0</v>
      </c>
      <c r="R1270" s="37">
        <f t="shared" si="357"/>
        <v>-100</v>
      </c>
    </row>
    <row r="1271" spans="1:18" x14ac:dyDescent="0.25">
      <c r="A1271" s="1" t="s">
        <v>1069</v>
      </c>
      <c r="B1271" s="1" t="s">
        <v>3388</v>
      </c>
      <c r="C1271" s="36">
        <v>12760</v>
      </c>
      <c r="D1271" s="43"/>
      <c r="E1271" s="43"/>
      <c r="F1271" s="6"/>
      <c r="G1271" s="44">
        <v>2</v>
      </c>
      <c r="H1271" s="44">
        <f t="shared" si="364"/>
        <v>15.673981191222571</v>
      </c>
      <c r="I1271" s="14">
        <f t="shared" si="365"/>
        <v>0.32753068222505693</v>
      </c>
      <c r="J1271" s="49"/>
      <c r="K1271" s="49"/>
      <c r="L1271" s="50"/>
      <c r="M1271" s="45">
        <v>2</v>
      </c>
      <c r="N1271" s="45">
        <f t="shared" si="353"/>
        <v>15.673981191222571</v>
      </c>
      <c r="O1271" s="18">
        <f t="shared" si="354"/>
        <v>6.3060238548879544E-2</v>
      </c>
      <c r="P1271" s="37">
        <f t="shared" si="355"/>
        <v>0</v>
      </c>
      <c r="Q1271" s="37">
        <f t="shared" si="356"/>
        <v>0</v>
      </c>
      <c r="R1271" s="37">
        <f t="shared" si="357"/>
        <v>-100</v>
      </c>
    </row>
    <row r="1272" spans="1:18" x14ac:dyDescent="0.25">
      <c r="A1272" s="1" t="s">
        <v>848</v>
      </c>
      <c r="B1272" s="1" t="s">
        <v>3404</v>
      </c>
      <c r="C1272" s="36">
        <v>12736</v>
      </c>
      <c r="D1272" s="43">
        <v>1</v>
      </c>
      <c r="E1272" s="43">
        <f>((D1272/($C1272/100000)))</f>
        <v>7.8517587939698492</v>
      </c>
      <c r="F1272" s="6">
        <f>((D1272/$C1272)/(D$1999/$C$1999))</f>
        <v>0.27187834102910369</v>
      </c>
      <c r="G1272" s="44">
        <v>1</v>
      </c>
      <c r="H1272" s="44">
        <f t="shared" si="364"/>
        <v>7.8517587939698492</v>
      </c>
      <c r="I1272" s="14">
        <f t="shared" si="365"/>
        <v>0.16407394414226312</v>
      </c>
      <c r="J1272" s="49">
        <v>2</v>
      </c>
      <c r="K1272" s="49">
        <f>((J1272/($C1272/100000)))</f>
        <v>15.703517587939698</v>
      </c>
      <c r="L1272" s="50">
        <f>((J1272/$C1272)/($J$1999/$C$1999))</f>
        <v>9.1394628271289871E-2</v>
      </c>
      <c r="M1272" s="45">
        <v>4</v>
      </c>
      <c r="N1272" s="45">
        <f t="shared" si="353"/>
        <v>31.407035175879397</v>
      </c>
      <c r="O1272" s="18">
        <f t="shared" si="354"/>
        <v>0.12635814131339557</v>
      </c>
      <c r="P1272" s="37">
        <f t="shared" si="355"/>
        <v>25</v>
      </c>
      <c r="Q1272" s="37">
        <f t="shared" si="356"/>
        <v>2.1516487833956539</v>
      </c>
      <c r="R1272" s="37">
        <f t="shared" si="357"/>
        <v>115.16487833956539</v>
      </c>
    </row>
    <row r="1273" spans="1:18" x14ac:dyDescent="0.25">
      <c r="A1273" s="1" t="s">
        <v>377</v>
      </c>
      <c r="B1273" s="1" t="s">
        <v>3390</v>
      </c>
      <c r="C1273" s="36">
        <v>12711</v>
      </c>
      <c r="D1273" s="43">
        <v>3</v>
      </c>
      <c r="E1273" s="43">
        <f>((D1273/($C1273/100000)))</f>
        <v>23.601604909133822</v>
      </c>
      <c r="F1273" s="6">
        <f>((D1273/$C1273)/(D$1999/$C$1999))</f>
        <v>0.81723921438439084</v>
      </c>
      <c r="G1273" s="44">
        <v>1</v>
      </c>
      <c r="H1273" s="44">
        <f t="shared" si="364"/>
        <v>7.8672016363779402</v>
      </c>
      <c r="I1273" s="14">
        <f t="shared" si="365"/>
        <v>0.16439664484272384</v>
      </c>
      <c r="J1273" s="49">
        <v>19</v>
      </c>
      <c r="K1273" s="49">
        <f>((J1273/($C1273/100000)))</f>
        <v>149.47683109118086</v>
      </c>
      <c r="L1273" s="50">
        <f>((J1273/$C1273)/($J$1999/$C$1999))</f>
        <v>0.8699566410038474</v>
      </c>
      <c r="M1273" s="45">
        <v>23</v>
      </c>
      <c r="N1273" s="45">
        <f t="shared" si="353"/>
        <v>180.94563763669262</v>
      </c>
      <c r="O1273" s="18">
        <f t="shared" si="354"/>
        <v>0.72798830970518313</v>
      </c>
      <c r="P1273" s="37">
        <f t="shared" si="355"/>
        <v>13.043478260869565</v>
      </c>
      <c r="Q1273" s="37">
        <f t="shared" si="356"/>
        <v>1.1225993652499064</v>
      </c>
      <c r="R1273" s="37">
        <f t="shared" si="357"/>
        <v>12.259936524990644</v>
      </c>
    </row>
    <row r="1274" spans="1:18" x14ac:dyDescent="0.25">
      <c r="A1274" s="1" t="s">
        <v>1045</v>
      </c>
      <c r="B1274" s="1" t="s">
        <v>3341</v>
      </c>
      <c r="C1274" s="36">
        <v>12703</v>
      </c>
      <c r="D1274" s="43"/>
      <c r="E1274" s="43"/>
      <c r="F1274" s="6"/>
      <c r="G1274" s="44">
        <v>1</v>
      </c>
      <c r="H1274" s="44">
        <f t="shared" si="364"/>
        <v>7.8721561835786815</v>
      </c>
      <c r="I1274" s="14">
        <f t="shared" si="365"/>
        <v>0.16450017732786451</v>
      </c>
      <c r="J1274" s="49">
        <v>4</v>
      </c>
      <c r="K1274" s="49">
        <f>((J1274/($C1274/100000)))</f>
        <v>31.488624734314726</v>
      </c>
      <c r="L1274" s="50">
        <f>((J1274/$C1274)/($J$1999/$C$1999))</f>
        <v>0.18326410858272024</v>
      </c>
      <c r="M1274" s="45">
        <v>5</v>
      </c>
      <c r="N1274" s="45">
        <f t="shared" si="353"/>
        <v>39.360780917893408</v>
      </c>
      <c r="O1274" s="18">
        <f t="shared" si="354"/>
        <v>0.15835799493893232</v>
      </c>
      <c r="P1274" s="37">
        <f t="shared" si="355"/>
        <v>0</v>
      </c>
      <c r="Q1274" s="37">
        <f t="shared" si="356"/>
        <v>0</v>
      </c>
      <c r="R1274" s="37">
        <f t="shared" si="357"/>
        <v>-100</v>
      </c>
    </row>
    <row r="1275" spans="1:18" x14ac:dyDescent="0.25">
      <c r="A1275" s="1" t="s">
        <v>331</v>
      </c>
      <c r="B1275" s="1" t="s">
        <v>3317</v>
      </c>
      <c r="C1275" s="36">
        <v>12661</v>
      </c>
      <c r="D1275" s="43">
        <v>1</v>
      </c>
      <c r="E1275" s="43">
        <f>((D1275/($C1275/100000)))</f>
        <v>7.8982702788089405</v>
      </c>
      <c r="F1275" s="6">
        <f>((D1275/$C1275)/(D$1999/$C$1999))</f>
        <v>0.27348886749440521</v>
      </c>
      <c r="G1275" s="44"/>
      <c r="H1275" s="44"/>
      <c r="I1275" s="14"/>
      <c r="J1275" s="49"/>
      <c r="K1275" s="49"/>
      <c r="L1275" s="50"/>
      <c r="M1275" s="45">
        <v>1</v>
      </c>
      <c r="N1275" s="45">
        <f t="shared" si="353"/>
        <v>7.8982702788089405</v>
      </c>
      <c r="O1275" s="18">
        <f t="shared" si="354"/>
        <v>3.1776662344352856E-2</v>
      </c>
      <c r="P1275" s="37">
        <f t="shared" si="355"/>
        <v>100</v>
      </c>
      <c r="Q1275" s="37">
        <f t="shared" si="356"/>
        <v>8.6065951335826156</v>
      </c>
      <c r="R1275" s="37">
        <f t="shared" si="357"/>
        <v>760.65951335826162</v>
      </c>
    </row>
    <row r="1276" spans="1:18" x14ac:dyDescent="0.25">
      <c r="A1276" s="1" t="s">
        <v>1159</v>
      </c>
      <c r="B1276" s="1" t="s">
        <v>3400</v>
      </c>
      <c r="C1276" s="36">
        <v>12641</v>
      </c>
      <c r="D1276" s="43"/>
      <c r="E1276" s="43"/>
      <c r="F1276" s="6"/>
      <c r="G1276" s="44">
        <v>1</v>
      </c>
      <c r="H1276" s="44">
        <f>((G1276/($C1276/100000)))</f>
        <v>7.9107665532790135</v>
      </c>
      <c r="I1276" s="14">
        <f>((G1276/$C1276)/($G$1999/$C$1999))</f>
        <v>0.16530699727836906</v>
      </c>
      <c r="J1276" s="49"/>
      <c r="K1276" s="49"/>
      <c r="L1276" s="50"/>
      <c r="M1276" s="45">
        <v>1</v>
      </c>
      <c r="N1276" s="45">
        <f t="shared" si="353"/>
        <v>7.9107665532790135</v>
      </c>
      <c r="O1276" s="18">
        <f t="shared" si="354"/>
        <v>3.1826937895882562E-2</v>
      </c>
      <c r="P1276" s="37">
        <f t="shared" si="355"/>
        <v>0</v>
      </c>
      <c r="Q1276" s="37">
        <f t="shared" si="356"/>
        <v>0</v>
      </c>
      <c r="R1276" s="37">
        <f t="shared" si="357"/>
        <v>-100</v>
      </c>
    </row>
    <row r="1277" spans="1:18" x14ac:dyDescent="0.25">
      <c r="A1277" s="1" t="s">
        <v>293</v>
      </c>
      <c r="B1277" s="1" t="s">
        <v>2586</v>
      </c>
      <c r="C1277" s="36">
        <v>12620</v>
      </c>
      <c r="D1277" s="43"/>
      <c r="E1277" s="43"/>
      <c r="F1277" s="6"/>
      <c r="G1277" s="44">
        <v>5</v>
      </c>
      <c r="H1277" s="44">
        <f>((G1277/($C1277/100000)))</f>
        <v>39.619651347068142</v>
      </c>
      <c r="I1277" s="14">
        <f>((G1277/$C1277)/($G$1999/$C$1999))</f>
        <v>0.82791036156729914</v>
      </c>
      <c r="J1277" s="49">
        <v>15</v>
      </c>
      <c r="K1277" s="49">
        <f>((J1277/($C1277/100000)))</f>
        <v>118.85895404120443</v>
      </c>
      <c r="L1277" s="50">
        <f>((J1277/$C1277)/($J$1999/$C$1999))</f>
        <v>0.69176029258903393</v>
      </c>
      <c r="M1277" s="45">
        <v>20</v>
      </c>
      <c r="N1277" s="45">
        <f t="shared" si="353"/>
        <v>158.47860538827257</v>
      </c>
      <c r="O1277" s="18">
        <f t="shared" si="354"/>
        <v>0.63759797455127021</v>
      </c>
      <c r="P1277" s="37">
        <f t="shared" si="355"/>
        <v>0</v>
      </c>
      <c r="Q1277" s="37">
        <f t="shared" si="356"/>
        <v>0</v>
      </c>
      <c r="R1277" s="37">
        <f t="shared" si="357"/>
        <v>-100</v>
      </c>
    </row>
    <row r="1278" spans="1:18" x14ac:dyDescent="0.25">
      <c r="A1278" s="1" t="s">
        <v>793</v>
      </c>
      <c r="B1278" s="1" t="s">
        <v>3389</v>
      </c>
      <c r="C1278" s="36">
        <v>12593</v>
      </c>
      <c r="D1278" s="43"/>
      <c r="E1278" s="43"/>
      <c r="F1278" s="6"/>
      <c r="G1278" s="44"/>
      <c r="H1278" s="44"/>
      <c r="I1278" s="14"/>
      <c r="J1278" s="49">
        <v>2</v>
      </c>
      <c r="K1278" s="49">
        <f>((J1278/($C1278/100000)))</f>
        <v>15.881839116969747</v>
      </c>
      <c r="L1278" s="50">
        <f>((J1278/$C1278)/($J$1999/$C$1999))</f>
        <v>9.2432461340677188E-2</v>
      </c>
      <c r="M1278" s="45">
        <v>2</v>
      </c>
      <c r="N1278" s="45">
        <f t="shared" si="353"/>
        <v>15.881839116969747</v>
      </c>
      <c r="O1278" s="18">
        <f t="shared" si="354"/>
        <v>6.3896501539244255E-2</v>
      </c>
      <c r="P1278" s="37">
        <f t="shared" si="355"/>
        <v>0</v>
      </c>
      <c r="Q1278" s="37">
        <f t="shared" si="356"/>
        <v>0</v>
      </c>
      <c r="R1278" s="37">
        <f t="shared" si="357"/>
        <v>-100</v>
      </c>
    </row>
    <row r="1279" spans="1:18" x14ac:dyDescent="0.25">
      <c r="A1279" s="1" t="s">
        <v>1426</v>
      </c>
      <c r="B1279" s="1" t="s">
        <v>3362</v>
      </c>
      <c r="C1279" s="36">
        <v>12592</v>
      </c>
      <c r="D1279" s="43">
        <v>1</v>
      </c>
      <c r="E1279" s="43">
        <f>((D1279/($C1279/100000)))</f>
        <v>7.9415501905972041</v>
      </c>
      <c r="F1279" s="6">
        <f>((D1279/$C1279)/(D$1999/$C$1999))</f>
        <v>0.27498749613617096</v>
      </c>
      <c r="G1279" s="44"/>
      <c r="H1279" s="44"/>
      <c r="I1279" s="14"/>
      <c r="J1279" s="49">
        <v>5</v>
      </c>
      <c r="K1279" s="49">
        <f>((J1279/($C1279/100000)))</f>
        <v>39.707750952986025</v>
      </c>
      <c r="L1279" s="50">
        <f>((J1279/$C1279)/($J$1999/$C$1999))</f>
        <v>0.23109950477746738</v>
      </c>
      <c r="M1279" s="45">
        <v>6</v>
      </c>
      <c r="N1279" s="45">
        <f t="shared" si="353"/>
        <v>47.649301143583223</v>
      </c>
      <c r="O1279" s="18">
        <f t="shared" si="354"/>
        <v>0.1917047277359521</v>
      </c>
      <c r="P1279" s="37">
        <f t="shared" si="355"/>
        <v>16.666666666666664</v>
      </c>
      <c r="Q1279" s="37">
        <f t="shared" si="356"/>
        <v>1.434432522263769</v>
      </c>
      <c r="R1279" s="37">
        <f t="shared" si="357"/>
        <v>43.443252226376906</v>
      </c>
    </row>
    <row r="1280" spans="1:18" x14ac:dyDescent="0.25">
      <c r="A1280" s="1" t="s">
        <v>385</v>
      </c>
      <c r="B1280" s="1" t="s">
        <v>3425</v>
      </c>
      <c r="C1280" s="36">
        <v>12587</v>
      </c>
      <c r="D1280" s="43"/>
      <c r="E1280" s="43"/>
      <c r="F1280" s="6"/>
      <c r="G1280" s="44"/>
      <c r="H1280" s="44"/>
      <c r="I1280" s="14"/>
      <c r="J1280" s="49">
        <v>1</v>
      </c>
      <c r="K1280" s="49">
        <f>((J1280/($C1280/100000)))</f>
        <v>7.944704854214665</v>
      </c>
      <c r="L1280" s="50">
        <f>((J1280/$C1280)/($J$1999/$C$1999))</f>
        <v>4.62382611290676E-2</v>
      </c>
      <c r="M1280" s="45">
        <v>1</v>
      </c>
      <c r="N1280" s="45">
        <f t="shared" si="353"/>
        <v>7.944704854214665</v>
      </c>
      <c r="O1280" s="18">
        <f t="shared" si="354"/>
        <v>3.1963479935000517E-2</v>
      </c>
      <c r="P1280" s="37">
        <f t="shared" si="355"/>
        <v>0</v>
      </c>
      <c r="Q1280" s="37">
        <f t="shared" si="356"/>
        <v>0</v>
      </c>
      <c r="R1280" s="37">
        <f t="shared" si="357"/>
        <v>-100</v>
      </c>
    </row>
    <row r="1281" spans="1:18" x14ac:dyDescent="0.25">
      <c r="A1281" s="1" t="s">
        <v>1002</v>
      </c>
      <c r="B1281" s="1" t="s">
        <v>3408</v>
      </c>
      <c r="C1281" s="36">
        <v>12573</v>
      </c>
      <c r="D1281" s="43">
        <v>3</v>
      </c>
      <c r="E1281" s="43">
        <f>((D1281/($C1281/100000)))</f>
        <v>23.860653781913623</v>
      </c>
      <c r="F1281" s="6">
        <f>((D1281/$C1281)/(D$1999/$C$1999))</f>
        <v>0.82620915088204827</v>
      </c>
      <c r="G1281" s="44">
        <v>8</v>
      </c>
      <c r="H1281" s="44">
        <f>((G1281/($C1281/100000)))</f>
        <v>63.628410085102992</v>
      </c>
      <c r="I1281" s="14">
        <f>((G1281/$C1281)/($G$1999/$C$1999))</f>
        <v>1.3296083687876326</v>
      </c>
      <c r="J1281" s="49">
        <v>18</v>
      </c>
      <c r="K1281" s="49">
        <f>((J1281/($C1281/100000)))</f>
        <v>143.16392269148173</v>
      </c>
      <c r="L1281" s="50">
        <f>((J1281/$C1281)/($J$1999/$C$1999))</f>
        <v>0.83321545144105058</v>
      </c>
      <c r="M1281" s="45">
        <v>29</v>
      </c>
      <c r="N1281" s="45">
        <f t="shared" si="353"/>
        <v>230.65298655849836</v>
      </c>
      <c r="O1281" s="18">
        <f t="shared" si="354"/>
        <v>0.92797306421010839</v>
      </c>
      <c r="P1281" s="37">
        <f t="shared" si="355"/>
        <v>10.344827586206897</v>
      </c>
      <c r="Q1281" s="37">
        <f t="shared" si="356"/>
        <v>0.89033742761199475</v>
      </c>
      <c r="R1281" s="37">
        <f t="shared" si="357"/>
        <v>-10.966257238800525</v>
      </c>
    </row>
    <row r="1282" spans="1:18" x14ac:dyDescent="0.25">
      <c r="A1282" s="1" t="s">
        <v>1033</v>
      </c>
      <c r="B1282" s="1" t="s">
        <v>3395</v>
      </c>
      <c r="C1282" s="36">
        <v>12556</v>
      </c>
      <c r="D1282" s="43">
        <v>1</v>
      </c>
      <c r="E1282" s="43">
        <f>((D1282/($C1282/100000)))</f>
        <v>7.9643198470850587</v>
      </c>
      <c r="F1282" s="6">
        <f>((D1282/$C1282)/(D$1999/$C$1999))</f>
        <v>0.27577592795051487</v>
      </c>
      <c r="G1282" s="44">
        <v>1</v>
      </c>
      <c r="H1282" s="44">
        <f>((G1282/($C1282/100000)))</f>
        <v>7.9643198470850587</v>
      </c>
      <c r="I1282" s="14">
        <f>((G1282/$C1282)/($G$1999/$C$1999))</f>
        <v>0.16642607140776228</v>
      </c>
      <c r="J1282" s="49"/>
      <c r="K1282" s="49"/>
      <c r="L1282" s="50"/>
      <c r="M1282" s="45">
        <v>2</v>
      </c>
      <c r="N1282" s="45">
        <f t="shared" si="353"/>
        <v>15.928639694170117</v>
      </c>
      <c r="O1282" s="18">
        <f t="shared" si="354"/>
        <v>6.4084791644130529E-2</v>
      </c>
      <c r="P1282" s="37">
        <f t="shared" si="355"/>
        <v>50</v>
      </c>
      <c r="Q1282" s="37">
        <f t="shared" si="356"/>
        <v>4.3032975667913078</v>
      </c>
      <c r="R1282" s="37">
        <f t="shared" si="357"/>
        <v>330.32975667913081</v>
      </c>
    </row>
    <row r="1283" spans="1:18" x14ac:dyDescent="0.25">
      <c r="A1283" s="1" t="s">
        <v>1824</v>
      </c>
      <c r="B1283" s="1" t="s">
        <v>3396</v>
      </c>
      <c r="C1283" s="36">
        <v>12549</v>
      </c>
      <c r="D1283" s="43">
        <v>2</v>
      </c>
      <c r="E1283" s="43">
        <f>((D1283/($C1283/100000)))</f>
        <v>15.937524902382661</v>
      </c>
      <c r="F1283" s="6">
        <f>((D1283/$C1283)/(D$1999/$C$1999))</f>
        <v>0.55185951890137297</v>
      </c>
      <c r="G1283" s="44"/>
      <c r="H1283" s="44"/>
      <c r="I1283" s="14"/>
      <c r="J1283" s="49"/>
      <c r="K1283" s="49"/>
      <c r="L1283" s="50"/>
      <c r="M1283" s="45">
        <v>2</v>
      </c>
      <c r="N1283" s="45">
        <f t="shared" si="353"/>
        <v>15.937524902382661</v>
      </c>
      <c r="O1283" s="18">
        <f t="shared" si="354"/>
        <v>6.4120538997824772E-2</v>
      </c>
      <c r="P1283" s="37">
        <f t="shared" si="355"/>
        <v>100</v>
      </c>
      <c r="Q1283" s="37">
        <f t="shared" si="356"/>
        <v>8.6065951335826156</v>
      </c>
      <c r="R1283" s="37">
        <f t="shared" si="357"/>
        <v>760.65951335826162</v>
      </c>
    </row>
    <row r="1284" spans="1:18" x14ac:dyDescent="0.25">
      <c r="A1284" s="1" t="s">
        <v>453</v>
      </c>
      <c r="B1284" s="1" t="s">
        <v>3405</v>
      </c>
      <c r="C1284" s="36">
        <v>12533</v>
      </c>
      <c r="D1284" s="43">
        <v>2</v>
      </c>
      <c r="E1284" s="43">
        <f>((D1284/($C1284/100000)))</f>
        <v>15.957871219979255</v>
      </c>
      <c r="F1284" s="6">
        <f>((D1284/$C1284)/(D$1999/$C$1999))</f>
        <v>0.55256403915210472</v>
      </c>
      <c r="G1284" s="44">
        <v>2</v>
      </c>
      <c r="H1284" s="44">
        <f>((G1284/($C1284/100000)))</f>
        <v>15.957871219979255</v>
      </c>
      <c r="I1284" s="14">
        <f>((G1284/$C1284)/($G$1999/$C$1999))</f>
        <v>0.33346297815301418</v>
      </c>
      <c r="J1284" s="49">
        <v>12</v>
      </c>
      <c r="K1284" s="49">
        <f t="shared" ref="K1284:K1299" si="370">((J1284/($C1284/100000)))</f>
        <v>95.747227319875535</v>
      </c>
      <c r="L1284" s="50">
        <f t="shared" ref="L1284:L1299" si="371">((J1284/$C1284)/($J$1999/$C$1999))</f>
        <v>0.55724981361037951</v>
      </c>
      <c r="M1284" s="45">
        <v>16</v>
      </c>
      <c r="N1284" s="45">
        <f t="shared" si="353"/>
        <v>127.66296975983404</v>
      </c>
      <c r="O1284" s="18">
        <f t="shared" si="354"/>
        <v>0.51361917745708319</v>
      </c>
      <c r="P1284" s="37">
        <f t="shared" si="355"/>
        <v>12.5</v>
      </c>
      <c r="Q1284" s="37">
        <f t="shared" si="356"/>
        <v>1.075824391697827</v>
      </c>
      <c r="R1284" s="37">
        <f t="shared" si="357"/>
        <v>7.5824391697826954</v>
      </c>
    </row>
    <row r="1285" spans="1:18" x14ac:dyDescent="0.25">
      <c r="A1285" s="1" t="s">
        <v>432</v>
      </c>
      <c r="B1285" s="1" t="s">
        <v>3402</v>
      </c>
      <c r="C1285" s="36">
        <v>12518</v>
      </c>
      <c r="D1285" s="43">
        <v>1</v>
      </c>
      <c r="E1285" s="43">
        <f>((D1285/($C1285/100000)))</f>
        <v>7.9884965649464759</v>
      </c>
      <c r="F1285" s="6">
        <f>((D1285/$C1285)/(D$1999/$C$1999))</f>
        <v>0.27661308127070333</v>
      </c>
      <c r="G1285" s="44"/>
      <c r="H1285" s="44"/>
      <c r="I1285" s="14"/>
      <c r="J1285" s="49">
        <v>1</v>
      </c>
      <c r="K1285" s="49">
        <f t="shared" si="370"/>
        <v>7.9884965649464759</v>
      </c>
      <c r="L1285" s="50">
        <f t="shared" si="371"/>
        <v>4.6493129320304666E-2</v>
      </c>
      <c r="M1285" s="45">
        <v>2</v>
      </c>
      <c r="N1285" s="45">
        <f t="shared" si="353"/>
        <v>15.976993129892952</v>
      </c>
      <c r="O1285" s="18">
        <f t="shared" si="354"/>
        <v>6.4279329276538011E-2</v>
      </c>
      <c r="P1285" s="37">
        <f t="shared" si="355"/>
        <v>50</v>
      </c>
      <c r="Q1285" s="37">
        <f t="shared" si="356"/>
        <v>4.3032975667913078</v>
      </c>
      <c r="R1285" s="37">
        <f t="shared" si="357"/>
        <v>330.32975667913081</v>
      </c>
    </row>
    <row r="1286" spans="1:18" x14ac:dyDescent="0.25">
      <c r="A1286" s="1" t="s">
        <v>616</v>
      </c>
      <c r="B1286" s="1" t="s">
        <v>3435</v>
      </c>
      <c r="C1286" s="36">
        <v>12512</v>
      </c>
      <c r="D1286" s="43"/>
      <c r="E1286" s="43"/>
      <c r="F1286" s="6"/>
      <c r="G1286" s="44"/>
      <c r="H1286" s="44"/>
      <c r="I1286" s="14"/>
      <c r="J1286" s="49">
        <v>15</v>
      </c>
      <c r="K1286" s="49">
        <f t="shared" si="370"/>
        <v>119.88491048593349</v>
      </c>
      <c r="L1286" s="50">
        <f t="shared" si="371"/>
        <v>0.69773136928337665</v>
      </c>
      <c r="M1286" s="45">
        <v>15</v>
      </c>
      <c r="N1286" s="45">
        <f t="shared" si="353"/>
        <v>119.88491048593349</v>
      </c>
      <c r="O1286" s="18">
        <f t="shared" si="354"/>
        <v>0.48232615322312755</v>
      </c>
      <c r="P1286" s="37">
        <f t="shared" si="355"/>
        <v>0</v>
      </c>
      <c r="Q1286" s="37">
        <f t="shared" si="356"/>
        <v>0</v>
      </c>
      <c r="R1286" s="37">
        <f t="shared" si="357"/>
        <v>-100</v>
      </c>
    </row>
    <row r="1287" spans="1:18" x14ac:dyDescent="0.25">
      <c r="A1287" s="1" t="s">
        <v>590</v>
      </c>
      <c r="B1287" s="1" t="s">
        <v>3436</v>
      </c>
      <c r="C1287" s="36">
        <v>12511</v>
      </c>
      <c r="D1287" s="43">
        <v>35</v>
      </c>
      <c r="E1287" s="43">
        <f>((D1287/($C1287/100000)))</f>
        <v>279.75381664135563</v>
      </c>
      <c r="F1287" s="6">
        <f>((D1287/$C1287)/(D$1999/$C$1999))</f>
        <v>9.686874694039906</v>
      </c>
      <c r="G1287" s="44">
        <v>29</v>
      </c>
      <c r="H1287" s="44">
        <f t="shared" ref="H1287:H1293" si="372">((G1287/($C1287/100000)))</f>
        <v>231.79601950283751</v>
      </c>
      <c r="I1287" s="14">
        <f t="shared" ref="I1287:I1293" si="373">((G1287/$C1287)/($G$1999/$C$1999))</f>
        <v>4.8437156762273217</v>
      </c>
      <c r="J1287" s="49">
        <v>94</v>
      </c>
      <c r="K1287" s="49">
        <f t="shared" si="370"/>
        <v>751.33882183678361</v>
      </c>
      <c r="L1287" s="50">
        <f t="shared" si="371"/>
        <v>4.3727994026191306</v>
      </c>
      <c r="M1287" s="45">
        <v>158</v>
      </c>
      <c r="N1287" s="45">
        <f t="shared" ref="N1287:N1350" si="374">((M1287/($C1287/100000)))</f>
        <v>1262.8886579809769</v>
      </c>
      <c r="O1287" s="18">
        <f t="shared" ref="O1287:O1350" si="375">((M1287/$C1287)/($M$1999/$C$1999))</f>
        <v>5.0809082301025121</v>
      </c>
      <c r="P1287" s="37">
        <f t="shared" si="355"/>
        <v>22.151898734177212</v>
      </c>
      <c r="Q1287" s="37">
        <f t="shared" si="356"/>
        <v>1.906524238451845</v>
      </c>
      <c r="R1287" s="37">
        <f t="shared" si="357"/>
        <v>90.652423845184501</v>
      </c>
    </row>
    <row r="1288" spans="1:18" x14ac:dyDescent="0.25">
      <c r="A1288" s="1" t="s">
        <v>426</v>
      </c>
      <c r="B1288" s="1" t="s">
        <v>2283</v>
      </c>
      <c r="C1288" s="36">
        <v>12508</v>
      </c>
      <c r="D1288" s="43">
        <v>2</v>
      </c>
      <c r="E1288" s="43">
        <f>((D1288/($C1288/100000)))</f>
        <v>15.98976654940838</v>
      </c>
      <c r="F1288" s="6">
        <f>((D1288/$C1288)/(D$1999/$C$1999))</f>
        <v>0.55366846040080986</v>
      </c>
      <c r="G1288" s="44">
        <v>2</v>
      </c>
      <c r="H1288" s="44">
        <f t="shared" si="372"/>
        <v>15.98976654940838</v>
      </c>
      <c r="I1288" s="14">
        <f t="shared" si="373"/>
        <v>0.33412947754970629</v>
      </c>
      <c r="J1288" s="49">
        <v>9</v>
      </c>
      <c r="K1288" s="49">
        <f t="shared" si="370"/>
        <v>71.953949472337712</v>
      </c>
      <c r="L1288" s="50">
        <f t="shared" si="371"/>
        <v>0.41877270031053443</v>
      </c>
      <c r="M1288" s="45">
        <v>13</v>
      </c>
      <c r="N1288" s="45">
        <f t="shared" si="374"/>
        <v>103.93348257115446</v>
      </c>
      <c r="O1288" s="18">
        <f t="shared" si="375"/>
        <v>0.41814967902494954</v>
      </c>
      <c r="P1288" s="37">
        <f t="shared" ref="P1288:P1351" si="376">D1288/M1288*100</f>
        <v>15.384615384615385</v>
      </c>
      <c r="Q1288" s="37">
        <f t="shared" ref="Q1288:Q1351" si="377">P1288/$P$1999</f>
        <v>1.3240915590127103</v>
      </c>
      <c r="R1288" s="37">
        <f t="shared" ref="R1288:R1351" si="378">(Q1288-1)*100</f>
        <v>32.409155901271028</v>
      </c>
    </row>
    <row r="1289" spans="1:18" x14ac:dyDescent="0.25">
      <c r="A1289" s="1" t="s">
        <v>737</v>
      </c>
      <c r="B1289" s="1" t="s">
        <v>3384</v>
      </c>
      <c r="C1289" s="36">
        <v>12489</v>
      </c>
      <c r="D1289" s="43"/>
      <c r="E1289" s="43"/>
      <c r="F1289" s="6"/>
      <c r="G1289" s="44">
        <v>5</v>
      </c>
      <c r="H1289" s="44">
        <f t="shared" si="372"/>
        <v>40.035231003282888</v>
      </c>
      <c r="I1289" s="14">
        <f t="shared" si="373"/>
        <v>0.83659450420204295</v>
      </c>
      <c r="J1289" s="49">
        <v>7</v>
      </c>
      <c r="K1289" s="49">
        <f t="shared" si="370"/>
        <v>56.049323404596045</v>
      </c>
      <c r="L1289" s="50">
        <f t="shared" si="371"/>
        <v>0.32620761869012871</v>
      </c>
      <c r="M1289" s="45">
        <v>12</v>
      </c>
      <c r="N1289" s="45">
        <f t="shared" si="374"/>
        <v>96.084554407878926</v>
      </c>
      <c r="O1289" s="18">
        <f t="shared" si="375"/>
        <v>0.38657153201234823</v>
      </c>
      <c r="P1289" s="37">
        <f t="shared" si="376"/>
        <v>0</v>
      </c>
      <c r="Q1289" s="37">
        <f t="shared" si="377"/>
        <v>0</v>
      </c>
      <c r="R1289" s="37">
        <f t="shared" si="378"/>
        <v>-100</v>
      </c>
    </row>
    <row r="1290" spans="1:18" x14ac:dyDescent="0.25">
      <c r="A1290" s="1" t="s">
        <v>1302</v>
      </c>
      <c r="B1290" s="1" t="s">
        <v>3418</v>
      </c>
      <c r="C1290" s="36">
        <v>12430</v>
      </c>
      <c r="D1290" s="43">
        <v>4</v>
      </c>
      <c r="E1290" s="43">
        <f>((D1290/($C1290/100000)))</f>
        <v>32.180209171359614</v>
      </c>
      <c r="F1290" s="6">
        <f>((D1290/$C1290)/(D$1999/$C$1999))</f>
        <v>1.1142856158798597</v>
      </c>
      <c r="G1290" s="44">
        <v>1</v>
      </c>
      <c r="H1290" s="44">
        <f t="shared" si="372"/>
        <v>8.0450522928399035</v>
      </c>
      <c r="I1290" s="14">
        <f t="shared" si="373"/>
        <v>0.16811309353144513</v>
      </c>
      <c r="J1290" s="49">
        <v>8</v>
      </c>
      <c r="K1290" s="49">
        <f t="shared" si="370"/>
        <v>64.360418342719228</v>
      </c>
      <c r="L1290" s="50">
        <f t="shared" si="371"/>
        <v>0.37457827374518027</v>
      </c>
      <c r="M1290" s="45">
        <v>13</v>
      </c>
      <c r="N1290" s="45">
        <f t="shared" si="374"/>
        <v>104.58567980691875</v>
      </c>
      <c r="O1290" s="18">
        <f t="shared" si="375"/>
        <v>0.42077362713146171</v>
      </c>
      <c r="P1290" s="37">
        <f t="shared" si="376"/>
        <v>30.76923076923077</v>
      </c>
      <c r="Q1290" s="37">
        <f t="shared" si="377"/>
        <v>2.6481831180254205</v>
      </c>
      <c r="R1290" s="37">
        <f t="shared" si="378"/>
        <v>164.81831180254204</v>
      </c>
    </row>
    <row r="1291" spans="1:18" x14ac:dyDescent="0.25">
      <c r="A1291" s="1" t="s">
        <v>1822</v>
      </c>
      <c r="B1291" s="1" t="s">
        <v>3413</v>
      </c>
      <c r="C1291" s="36">
        <v>12406</v>
      </c>
      <c r="D1291" s="43">
        <v>5</v>
      </c>
      <c r="E1291" s="43">
        <f>((D1291/($C1291/100000)))</f>
        <v>40.30307915524746</v>
      </c>
      <c r="F1291" s="6">
        <f>((D1291/$C1291)/(D$1999/$C$1999))</f>
        <v>1.3955515683325264</v>
      </c>
      <c r="G1291" s="44">
        <v>4</v>
      </c>
      <c r="H1291" s="44">
        <f t="shared" si="372"/>
        <v>32.242463324197971</v>
      </c>
      <c r="I1291" s="14">
        <f t="shared" si="373"/>
        <v>0.67375326538638169</v>
      </c>
      <c r="J1291" s="49">
        <v>6</v>
      </c>
      <c r="K1291" s="49">
        <f t="shared" si="370"/>
        <v>48.363694986296949</v>
      </c>
      <c r="L1291" s="50">
        <f t="shared" si="371"/>
        <v>0.2814771849902824</v>
      </c>
      <c r="M1291" s="45">
        <v>15</v>
      </c>
      <c r="N1291" s="45">
        <f t="shared" si="374"/>
        <v>120.90923746574238</v>
      </c>
      <c r="O1291" s="18">
        <f t="shared" si="375"/>
        <v>0.48644726979911102</v>
      </c>
      <c r="P1291" s="37">
        <f t="shared" si="376"/>
        <v>33.333333333333329</v>
      </c>
      <c r="Q1291" s="37">
        <f t="shared" si="377"/>
        <v>2.8688650445275381</v>
      </c>
      <c r="R1291" s="37">
        <f t="shared" si="378"/>
        <v>186.8865044527538</v>
      </c>
    </row>
    <row r="1292" spans="1:18" x14ac:dyDescent="0.25">
      <c r="A1292" s="1" t="s">
        <v>1272</v>
      </c>
      <c r="B1292" s="1" t="s">
        <v>3381</v>
      </c>
      <c r="C1292" s="36">
        <v>12372</v>
      </c>
      <c r="D1292" s="43"/>
      <c r="E1292" s="43"/>
      <c r="F1292" s="6"/>
      <c r="G1292" s="44">
        <v>1</v>
      </c>
      <c r="H1292" s="44">
        <f t="shared" si="372"/>
        <v>8.0827675396055607</v>
      </c>
      <c r="I1292" s="14">
        <f t="shared" si="373"/>
        <v>0.16890120858356475</v>
      </c>
      <c r="J1292" s="49">
        <v>2</v>
      </c>
      <c r="K1292" s="49">
        <f t="shared" si="370"/>
        <v>16.165535079211121</v>
      </c>
      <c r="L1292" s="50">
        <f t="shared" si="371"/>
        <v>9.4083574657545091E-2</v>
      </c>
      <c r="M1292" s="45">
        <v>3</v>
      </c>
      <c r="N1292" s="45">
        <f t="shared" si="374"/>
        <v>24.248302618816684</v>
      </c>
      <c r="O1292" s="18">
        <f t="shared" si="375"/>
        <v>9.7556819093562439E-2</v>
      </c>
      <c r="P1292" s="37">
        <f t="shared" si="376"/>
        <v>0</v>
      </c>
      <c r="Q1292" s="37">
        <f t="shared" si="377"/>
        <v>0</v>
      </c>
      <c r="R1292" s="37">
        <f t="shared" si="378"/>
        <v>-100</v>
      </c>
    </row>
    <row r="1293" spans="1:18" x14ac:dyDescent="0.25">
      <c r="A1293" s="1" t="s">
        <v>111</v>
      </c>
      <c r="B1293" s="1" t="s">
        <v>3440</v>
      </c>
      <c r="C1293" s="36">
        <v>12317</v>
      </c>
      <c r="D1293" s="43"/>
      <c r="E1293" s="43"/>
      <c r="F1293" s="6"/>
      <c r="G1293" s="44">
        <v>1</v>
      </c>
      <c r="H1293" s="44">
        <f t="shared" si="372"/>
        <v>8.1188601120402701</v>
      </c>
      <c r="I1293" s="14">
        <f t="shared" si="373"/>
        <v>0.16965541549044921</v>
      </c>
      <c r="J1293" s="49">
        <v>3</v>
      </c>
      <c r="K1293" s="49">
        <f t="shared" si="370"/>
        <v>24.356580336120807</v>
      </c>
      <c r="L1293" s="50">
        <f t="shared" si="371"/>
        <v>0.14175553937604302</v>
      </c>
      <c r="M1293" s="45">
        <v>4</v>
      </c>
      <c r="N1293" s="45">
        <f t="shared" si="374"/>
        <v>32.475440448161081</v>
      </c>
      <c r="O1293" s="18">
        <f t="shared" si="375"/>
        <v>0.13065659558069381</v>
      </c>
      <c r="P1293" s="37">
        <f t="shared" si="376"/>
        <v>0</v>
      </c>
      <c r="Q1293" s="37">
        <f t="shared" si="377"/>
        <v>0</v>
      </c>
      <c r="R1293" s="37">
        <f t="shared" si="378"/>
        <v>-100</v>
      </c>
    </row>
    <row r="1294" spans="1:18" x14ac:dyDescent="0.25">
      <c r="A1294" s="1" t="s">
        <v>1424</v>
      </c>
      <c r="B1294" s="1" t="s">
        <v>2264</v>
      </c>
      <c r="C1294" s="36">
        <v>12287</v>
      </c>
      <c r="D1294" s="43">
        <v>1</v>
      </c>
      <c r="E1294" s="43">
        <f>((D1294/($C1294/100000)))</f>
        <v>8.1386831610645398</v>
      </c>
      <c r="F1294" s="6">
        <f>((D1294/$C1294)/(D$1999/$C$1999))</f>
        <v>0.28181350625430657</v>
      </c>
      <c r="G1294" s="44"/>
      <c r="H1294" s="44"/>
      <c r="I1294" s="14"/>
      <c r="J1294" s="49">
        <v>3</v>
      </c>
      <c r="K1294" s="49">
        <f t="shared" si="370"/>
        <v>24.416049483193621</v>
      </c>
      <c r="L1294" s="50">
        <f t="shared" si="371"/>
        <v>0.14210165040243525</v>
      </c>
      <c r="M1294" s="45">
        <v>4</v>
      </c>
      <c r="N1294" s="45">
        <f t="shared" si="374"/>
        <v>32.554732644258159</v>
      </c>
      <c r="O1294" s="18">
        <f t="shared" si="375"/>
        <v>0.13097560737099423</v>
      </c>
      <c r="P1294" s="37">
        <f t="shared" si="376"/>
        <v>25</v>
      </c>
      <c r="Q1294" s="37">
        <f t="shared" si="377"/>
        <v>2.1516487833956539</v>
      </c>
      <c r="R1294" s="37">
        <f t="shared" si="378"/>
        <v>115.16487833956539</v>
      </c>
    </row>
    <row r="1295" spans="1:18" x14ac:dyDescent="0.25">
      <c r="A1295" s="1" t="s">
        <v>314</v>
      </c>
      <c r="B1295" s="1" t="s">
        <v>3386</v>
      </c>
      <c r="C1295" s="36">
        <v>12285</v>
      </c>
      <c r="D1295" s="43"/>
      <c r="E1295" s="43"/>
      <c r="F1295" s="6"/>
      <c r="G1295" s="44"/>
      <c r="H1295" s="44"/>
      <c r="I1295" s="14"/>
      <c r="J1295" s="49">
        <v>5</v>
      </c>
      <c r="K1295" s="49">
        <f t="shared" si="370"/>
        <v>40.700040700040702</v>
      </c>
      <c r="L1295" s="50">
        <f t="shared" si="371"/>
        <v>0.23687464095709151</v>
      </c>
      <c r="M1295" s="45">
        <v>5</v>
      </c>
      <c r="N1295" s="45">
        <f t="shared" si="374"/>
        <v>40.700040700040702</v>
      </c>
      <c r="O1295" s="18">
        <f t="shared" si="375"/>
        <v>0.16374616277649631</v>
      </c>
      <c r="P1295" s="37">
        <f t="shared" si="376"/>
        <v>0</v>
      </c>
      <c r="Q1295" s="37">
        <f t="shared" si="377"/>
        <v>0</v>
      </c>
      <c r="R1295" s="37">
        <f t="shared" si="378"/>
        <v>-100</v>
      </c>
    </row>
    <row r="1296" spans="1:18" x14ac:dyDescent="0.25">
      <c r="A1296" s="1" t="s">
        <v>255</v>
      </c>
      <c r="B1296" s="1" t="s">
        <v>2750</v>
      </c>
      <c r="C1296" s="36">
        <v>12281</v>
      </c>
      <c r="D1296" s="43"/>
      <c r="E1296" s="43"/>
      <c r="F1296" s="6"/>
      <c r="G1296" s="44"/>
      <c r="H1296" s="44"/>
      <c r="I1296" s="14"/>
      <c r="J1296" s="49">
        <v>1</v>
      </c>
      <c r="K1296" s="49">
        <f t="shared" si="370"/>
        <v>8.1426593925576096</v>
      </c>
      <c r="L1296" s="50">
        <f t="shared" si="371"/>
        <v>4.7390358507578688E-2</v>
      </c>
      <c r="M1296" s="45">
        <v>1</v>
      </c>
      <c r="N1296" s="45">
        <f t="shared" si="374"/>
        <v>8.1426593925576096</v>
      </c>
      <c r="O1296" s="18">
        <f t="shared" si="375"/>
        <v>3.2759899189141885E-2</v>
      </c>
      <c r="P1296" s="37">
        <f t="shared" si="376"/>
        <v>0</v>
      </c>
      <c r="Q1296" s="37">
        <f t="shared" si="377"/>
        <v>0</v>
      </c>
      <c r="R1296" s="37">
        <f t="shared" si="378"/>
        <v>-100</v>
      </c>
    </row>
    <row r="1297" spans="1:18" x14ac:dyDescent="0.25">
      <c r="A1297" s="1" t="s">
        <v>382</v>
      </c>
      <c r="B1297" s="1" t="s">
        <v>3355</v>
      </c>
      <c r="C1297" s="36">
        <v>12255</v>
      </c>
      <c r="D1297" s="43">
        <v>1</v>
      </c>
      <c r="E1297" s="43">
        <f>((D1297/($C1297/100000)))</f>
        <v>8.1599347205222355</v>
      </c>
      <c r="F1297" s="6">
        <f>((D1297/$C1297)/(D$1999/$C$1999))</f>
        <v>0.28254937179491346</v>
      </c>
      <c r="G1297" s="44">
        <v>1</v>
      </c>
      <c r="H1297" s="44">
        <f>((G1297/($C1297/100000)))</f>
        <v>8.1599347205222355</v>
      </c>
      <c r="I1297" s="14">
        <f>((G1297/$C1297)/($G$1999/$C$1999))</f>
        <v>0.17051372930198799</v>
      </c>
      <c r="J1297" s="49">
        <v>1</v>
      </c>
      <c r="K1297" s="49">
        <f t="shared" si="370"/>
        <v>8.1599347205222355</v>
      </c>
      <c r="L1297" s="50">
        <f t="shared" si="371"/>
        <v>4.7490901087847724E-2</v>
      </c>
      <c r="M1297" s="45">
        <v>3</v>
      </c>
      <c r="N1297" s="45">
        <f t="shared" si="374"/>
        <v>24.479804161566705</v>
      </c>
      <c r="O1297" s="18">
        <f t="shared" si="375"/>
        <v>9.8488206105716403E-2</v>
      </c>
      <c r="P1297" s="37">
        <f t="shared" si="376"/>
        <v>33.333333333333329</v>
      </c>
      <c r="Q1297" s="37">
        <f t="shared" si="377"/>
        <v>2.8688650445275381</v>
      </c>
      <c r="R1297" s="37">
        <f t="shared" si="378"/>
        <v>186.8865044527538</v>
      </c>
    </row>
    <row r="1298" spans="1:18" x14ac:dyDescent="0.25">
      <c r="A1298" s="1" t="s">
        <v>1788</v>
      </c>
      <c r="B1298" s="1" t="s">
        <v>3401</v>
      </c>
      <c r="C1298" s="36">
        <v>12233</v>
      </c>
      <c r="D1298" s="43"/>
      <c r="E1298" s="43"/>
      <c r="F1298" s="6"/>
      <c r="G1298" s="44"/>
      <c r="H1298" s="44"/>
      <c r="I1298" s="14"/>
      <c r="J1298" s="49">
        <v>1</v>
      </c>
      <c r="K1298" s="49">
        <f t="shared" si="370"/>
        <v>8.1746096623886206</v>
      </c>
      <c r="L1298" s="50">
        <f t="shared" si="371"/>
        <v>4.7576309395207537E-2</v>
      </c>
      <c r="M1298" s="45">
        <v>1</v>
      </c>
      <c r="N1298" s="45">
        <f t="shared" si="374"/>
        <v>8.1746096623886206</v>
      </c>
      <c r="O1298" s="18">
        <f t="shared" si="375"/>
        <v>3.2888442895598093E-2</v>
      </c>
      <c r="P1298" s="37">
        <f t="shared" si="376"/>
        <v>0</v>
      </c>
      <c r="Q1298" s="37">
        <f t="shared" si="377"/>
        <v>0</v>
      </c>
      <c r="R1298" s="37">
        <f t="shared" si="378"/>
        <v>-100</v>
      </c>
    </row>
    <row r="1299" spans="1:18" x14ac:dyDescent="0.25">
      <c r="A1299" s="1" t="s">
        <v>174</v>
      </c>
      <c r="B1299" s="1" t="s">
        <v>3457</v>
      </c>
      <c r="C1299" s="36">
        <v>12226</v>
      </c>
      <c r="D1299" s="43"/>
      <c r="E1299" s="43"/>
      <c r="F1299" s="6"/>
      <c r="G1299" s="44">
        <v>3</v>
      </c>
      <c r="H1299" s="44">
        <f t="shared" ref="H1299:H1304" si="379">((G1299/($C1299/100000)))</f>
        <v>24.537870112874202</v>
      </c>
      <c r="I1299" s="14">
        <f t="shared" ref="I1299:I1304" si="380">((G1299/$C1299)/($G$1999/$C$1999))</f>
        <v>0.51275456059116542</v>
      </c>
      <c r="J1299" s="49">
        <v>1</v>
      </c>
      <c r="K1299" s="49">
        <f t="shared" si="370"/>
        <v>8.1792900376247353</v>
      </c>
      <c r="L1299" s="50">
        <f t="shared" si="371"/>
        <v>4.760354922554997E-2</v>
      </c>
      <c r="M1299" s="45">
        <v>4</v>
      </c>
      <c r="N1299" s="45">
        <f t="shared" si="374"/>
        <v>32.717160150498941</v>
      </c>
      <c r="O1299" s="18">
        <f t="shared" si="375"/>
        <v>0.13162909273412449</v>
      </c>
      <c r="P1299" s="37">
        <f t="shared" si="376"/>
        <v>0</v>
      </c>
      <c r="Q1299" s="37">
        <f t="shared" si="377"/>
        <v>0</v>
      </c>
      <c r="R1299" s="37">
        <f t="shared" si="378"/>
        <v>-100</v>
      </c>
    </row>
    <row r="1300" spans="1:18" x14ac:dyDescent="0.25">
      <c r="A1300" s="1" t="s">
        <v>1749</v>
      </c>
      <c r="B1300" s="1" t="s">
        <v>3431</v>
      </c>
      <c r="C1300" s="36">
        <v>12205</v>
      </c>
      <c r="D1300" s="43"/>
      <c r="E1300" s="43"/>
      <c r="F1300" s="6"/>
      <c r="G1300" s="44">
        <v>1</v>
      </c>
      <c r="H1300" s="44">
        <f t="shared" si="379"/>
        <v>8.1933633756657098</v>
      </c>
      <c r="I1300" s="14">
        <f t="shared" si="380"/>
        <v>0.17121226977434353</v>
      </c>
      <c r="J1300" s="49"/>
      <c r="K1300" s="49"/>
      <c r="L1300" s="50"/>
      <c r="M1300" s="45">
        <v>1</v>
      </c>
      <c r="N1300" s="45">
        <f t="shared" si="374"/>
        <v>8.1933633756657098</v>
      </c>
      <c r="O1300" s="18">
        <f t="shared" si="375"/>
        <v>3.2963893645379064E-2</v>
      </c>
      <c r="P1300" s="37">
        <f t="shared" si="376"/>
        <v>0</v>
      </c>
      <c r="Q1300" s="37">
        <f t="shared" si="377"/>
        <v>0</v>
      </c>
      <c r="R1300" s="37">
        <f t="shared" si="378"/>
        <v>-100</v>
      </c>
    </row>
    <row r="1301" spans="1:18" x14ac:dyDescent="0.25">
      <c r="A1301" s="1" t="s">
        <v>584</v>
      </c>
      <c r="B1301" s="1" t="s">
        <v>3411</v>
      </c>
      <c r="C1301" s="36">
        <v>12169</v>
      </c>
      <c r="D1301" s="43">
        <v>6</v>
      </c>
      <c r="E1301" s="43">
        <f>((D1301/($C1301/100000)))</f>
        <v>49.305612622236829</v>
      </c>
      <c r="F1301" s="6">
        <f>((D1301/$C1301)/(D$1999/$C$1999))</f>
        <v>1.7072771228597245</v>
      </c>
      <c r="G1301" s="44">
        <v>8</v>
      </c>
      <c r="H1301" s="44">
        <f t="shared" si="379"/>
        <v>65.740816829649106</v>
      </c>
      <c r="I1301" s="14">
        <f t="shared" si="380"/>
        <v>1.373750186602589</v>
      </c>
      <c r="J1301" s="49">
        <v>34</v>
      </c>
      <c r="K1301" s="49">
        <f>((J1301/($C1301/100000)))</f>
        <v>279.39847152600868</v>
      </c>
      <c r="L1301" s="50">
        <f>((J1301/$C1301)/($J$1999/$C$1999))</f>
        <v>1.6261018782376129</v>
      </c>
      <c r="M1301" s="45">
        <v>48</v>
      </c>
      <c r="N1301" s="45">
        <f t="shared" si="374"/>
        <v>394.44490097789463</v>
      </c>
      <c r="O1301" s="18">
        <f t="shared" si="375"/>
        <v>1.5869477732935222</v>
      </c>
      <c r="P1301" s="37">
        <f t="shared" si="376"/>
        <v>12.5</v>
      </c>
      <c r="Q1301" s="37">
        <f t="shared" si="377"/>
        <v>1.075824391697827</v>
      </c>
      <c r="R1301" s="37">
        <f t="shared" si="378"/>
        <v>7.5824391697826954</v>
      </c>
    </row>
    <row r="1302" spans="1:18" x14ac:dyDescent="0.25">
      <c r="A1302" s="1" t="s">
        <v>188</v>
      </c>
      <c r="B1302" s="1" t="s">
        <v>3422</v>
      </c>
      <c r="C1302" s="36">
        <v>12143</v>
      </c>
      <c r="D1302" s="43">
        <v>1</v>
      </c>
      <c r="E1302" s="43">
        <f>((D1302/($C1302/100000)))</f>
        <v>8.2351972329737304</v>
      </c>
      <c r="F1302" s="6">
        <f>((D1302/$C1302)/(D$1999/$C$1999))</f>
        <v>0.28515544357627148</v>
      </c>
      <c r="G1302" s="44">
        <v>2</v>
      </c>
      <c r="H1302" s="44">
        <f t="shared" si="379"/>
        <v>16.470394465947461</v>
      </c>
      <c r="I1302" s="14">
        <f t="shared" si="380"/>
        <v>0.34417289839345516</v>
      </c>
      <c r="J1302" s="49">
        <v>1</v>
      </c>
      <c r="K1302" s="49">
        <f>((J1302/($C1302/100000)))</f>
        <v>8.2351972329737304</v>
      </c>
      <c r="L1302" s="50">
        <f>((J1302/$C1302)/($J$1999/$C$1999))</f>
        <v>4.7928929657545409E-2</v>
      </c>
      <c r="M1302" s="45">
        <v>4</v>
      </c>
      <c r="N1302" s="45">
        <f t="shared" si="374"/>
        <v>32.940788931894922</v>
      </c>
      <c r="O1302" s="18">
        <f t="shared" si="375"/>
        <v>0.13252880571254269</v>
      </c>
      <c r="P1302" s="37">
        <f t="shared" si="376"/>
        <v>25</v>
      </c>
      <c r="Q1302" s="37">
        <f t="shared" si="377"/>
        <v>2.1516487833956539</v>
      </c>
      <c r="R1302" s="37">
        <f t="shared" si="378"/>
        <v>115.16487833956539</v>
      </c>
    </row>
    <row r="1303" spans="1:18" x14ac:dyDescent="0.25">
      <c r="A1303" s="1" t="s">
        <v>1192</v>
      </c>
      <c r="B1303" s="1" t="s">
        <v>3429</v>
      </c>
      <c r="C1303" s="36">
        <v>12082</v>
      </c>
      <c r="D1303" s="43">
        <v>2</v>
      </c>
      <c r="E1303" s="43">
        <f>((D1303/($C1303/100000)))</f>
        <v>16.553550736633007</v>
      </c>
      <c r="F1303" s="6">
        <f>((D1303/$C1303)/(D$1999/$C$1999))</f>
        <v>0.57319029156541368</v>
      </c>
      <c r="G1303" s="44">
        <v>1</v>
      </c>
      <c r="H1303" s="44">
        <f t="shared" si="379"/>
        <v>8.2767753683165033</v>
      </c>
      <c r="I1303" s="14">
        <f t="shared" si="380"/>
        <v>0.17295528493592641</v>
      </c>
      <c r="J1303" s="49">
        <v>3</v>
      </c>
      <c r="K1303" s="49">
        <f>((J1303/($C1303/100000)))</f>
        <v>24.830326104949513</v>
      </c>
      <c r="L1303" s="50">
        <f>((J1303/$C1303)/($J$1999/$C$1999))</f>
        <v>0.14451274445412363</v>
      </c>
      <c r="M1303" s="45">
        <v>6</v>
      </c>
      <c r="N1303" s="45">
        <f t="shared" si="374"/>
        <v>49.660652209899027</v>
      </c>
      <c r="O1303" s="18">
        <f t="shared" si="375"/>
        <v>0.19979688227537734</v>
      </c>
      <c r="P1303" s="37">
        <f t="shared" si="376"/>
        <v>33.333333333333329</v>
      </c>
      <c r="Q1303" s="37">
        <f t="shared" si="377"/>
        <v>2.8688650445275381</v>
      </c>
      <c r="R1303" s="37">
        <f t="shared" si="378"/>
        <v>186.8865044527538</v>
      </c>
    </row>
    <row r="1304" spans="1:18" x14ac:dyDescent="0.25">
      <c r="A1304" s="1" t="s">
        <v>1326</v>
      </c>
      <c r="B1304" s="1" t="s">
        <v>3439</v>
      </c>
      <c r="C1304" s="36">
        <v>12058</v>
      </c>
      <c r="D1304" s="43"/>
      <c r="E1304" s="43"/>
      <c r="F1304" s="6"/>
      <c r="G1304" s="44">
        <v>1</v>
      </c>
      <c r="H1304" s="44">
        <f t="shared" si="379"/>
        <v>8.2932492950738101</v>
      </c>
      <c r="I1304" s="14">
        <f t="shared" si="380"/>
        <v>0.17329953164669623</v>
      </c>
      <c r="J1304" s="49"/>
      <c r="K1304" s="49"/>
      <c r="L1304" s="50"/>
      <c r="M1304" s="45">
        <v>1</v>
      </c>
      <c r="N1304" s="45">
        <f t="shared" si="374"/>
        <v>8.2932492950738101</v>
      </c>
      <c r="O1304" s="18">
        <f t="shared" si="375"/>
        <v>3.3365758993353083E-2</v>
      </c>
      <c r="P1304" s="37">
        <f t="shared" si="376"/>
        <v>0</v>
      </c>
      <c r="Q1304" s="37">
        <f t="shared" si="377"/>
        <v>0</v>
      </c>
      <c r="R1304" s="37">
        <f t="shared" si="378"/>
        <v>-100</v>
      </c>
    </row>
    <row r="1305" spans="1:18" x14ac:dyDescent="0.25">
      <c r="A1305" s="1" t="s">
        <v>933</v>
      </c>
      <c r="B1305" s="1" t="s">
        <v>3406</v>
      </c>
      <c r="C1305" s="36">
        <v>12034</v>
      </c>
      <c r="D1305" s="43">
        <v>1</v>
      </c>
      <c r="E1305" s="43">
        <f t="shared" ref="E1305:E1310" si="381">((D1305/($C1305/100000)))</f>
        <v>8.3097889313611439</v>
      </c>
      <c r="F1305" s="6">
        <f t="shared" ref="F1305:F1310" si="382">((D1305/$C1305)/(D$1999/$C$1999))</f>
        <v>0.28773828746440622</v>
      </c>
      <c r="G1305" s="44"/>
      <c r="H1305" s="44"/>
      <c r="I1305" s="14"/>
      <c r="J1305" s="49">
        <v>5</v>
      </c>
      <c r="K1305" s="49">
        <f t="shared" ref="K1305:K1316" si="383">((J1305/($C1305/100000)))</f>
        <v>41.548944656805716</v>
      </c>
      <c r="L1305" s="50">
        <f t="shared" ref="L1305:L1316" si="384">((J1305/$C1305)/($J$1999/$C$1999))</f>
        <v>0.24181527041365042</v>
      </c>
      <c r="M1305" s="45">
        <v>6</v>
      </c>
      <c r="N1305" s="45">
        <f t="shared" si="374"/>
        <v>49.858733588166857</v>
      </c>
      <c r="O1305" s="18">
        <f t="shared" si="375"/>
        <v>0.20059381183738648</v>
      </c>
      <c r="P1305" s="37">
        <f t="shared" si="376"/>
        <v>16.666666666666664</v>
      </c>
      <c r="Q1305" s="37">
        <f t="shared" si="377"/>
        <v>1.434432522263769</v>
      </c>
      <c r="R1305" s="37">
        <f t="shared" si="378"/>
        <v>43.443252226376906</v>
      </c>
    </row>
    <row r="1306" spans="1:18" x14ac:dyDescent="0.25">
      <c r="A1306" s="1" t="s">
        <v>990</v>
      </c>
      <c r="B1306" s="1" t="s">
        <v>3385</v>
      </c>
      <c r="C1306" s="36">
        <v>12029</v>
      </c>
      <c r="D1306" s="43">
        <v>1</v>
      </c>
      <c r="E1306" s="43">
        <f t="shared" si="381"/>
        <v>8.3132429960927769</v>
      </c>
      <c r="F1306" s="6">
        <f t="shared" si="382"/>
        <v>0.28785788937955475</v>
      </c>
      <c r="G1306" s="44"/>
      <c r="H1306" s="44"/>
      <c r="I1306" s="14"/>
      <c r="J1306" s="49">
        <v>2</v>
      </c>
      <c r="K1306" s="49">
        <f t="shared" si="383"/>
        <v>16.626485992185554</v>
      </c>
      <c r="L1306" s="50">
        <f t="shared" si="384"/>
        <v>9.6766313547522464E-2</v>
      </c>
      <c r="M1306" s="45">
        <v>3</v>
      </c>
      <c r="N1306" s="45">
        <f t="shared" si="374"/>
        <v>24.939728988278329</v>
      </c>
      <c r="O1306" s="18">
        <f t="shared" si="375"/>
        <v>0.10033859554622615</v>
      </c>
      <c r="P1306" s="37">
        <f t="shared" si="376"/>
        <v>33.333333333333329</v>
      </c>
      <c r="Q1306" s="37">
        <f t="shared" si="377"/>
        <v>2.8688650445275381</v>
      </c>
      <c r="R1306" s="37">
        <f t="shared" si="378"/>
        <v>186.8865044527538</v>
      </c>
    </row>
    <row r="1307" spans="1:18" x14ac:dyDescent="0.25">
      <c r="A1307" s="1" t="s">
        <v>1591</v>
      </c>
      <c r="B1307" s="1" t="s">
        <v>3455</v>
      </c>
      <c r="C1307" s="36">
        <v>12018</v>
      </c>
      <c r="D1307" s="43">
        <v>5</v>
      </c>
      <c r="E1307" s="43">
        <f t="shared" si="381"/>
        <v>41.60426027625229</v>
      </c>
      <c r="F1307" s="6">
        <f t="shared" si="382"/>
        <v>1.4406068194985291</v>
      </c>
      <c r="G1307" s="44">
        <v>9</v>
      </c>
      <c r="H1307" s="44">
        <f>((G1307/($C1307/100000)))</f>
        <v>74.887668497254126</v>
      </c>
      <c r="I1307" s="14">
        <f>((G1307/$C1307)/($G$1999/$C$1999))</f>
        <v>1.5648869839709407</v>
      </c>
      <c r="J1307" s="49">
        <v>20</v>
      </c>
      <c r="K1307" s="49">
        <f t="shared" si="383"/>
        <v>166.41704110500916</v>
      </c>
      <c r="L1307" s="50">
        <f t="shared" si="384"/>
        <v>0.96854883147208159</v>
      </c>
      <c r="M1307" s="45">
        <v>34</v>
      </c>
      <c r="N1307" s="45">
        <f t="shared" si="374"/>
        <v>282.90896987851556</v>
      </c>
      <c r="O1307" s="18">
        <f t="shared" si="375"/>
        <v>1.1382115947764144</v>
      </c>
      <c r="P1307" s="37">
        <f t="shared" si="376"/>
        <v>14.705882352941178</v>
      </c>
      <c r="Q1307" s="37">
        <f t="shared" si="377"/>
        <v>1.2656757549386202</v>
      </c>
      <c r="R1307" s="37">
        <f t="shared" si="378"/>
        <v>26.567575493862016</v>
      </c>
    </row>
    <row r="1308" spans="1:18" x14ac:dyDescent="0.25">
      <c r="A1308" s="1" t="s">
        <v>524</v>
      </c>
      <c r="B1308" s="1" t="s">
        <v>3360</v>
      </c>
      <c r="C1308" s="36">
        <v>12017</v>
      </c>
      <c r="D1308" s="43">
        <v>1</v>
      </c>
      <c r="E1308" s="43">
        <f t="shared" si="381"/>
        <v>8.3215444786552393</v>
      </c>
      <c r="F1308" s="6">
        <f t="shared" si="382"/>
        <v>0.2881453400471552</v>
      </c>
      <c r="G1308" s="44"/>
      <c r="H1308" s="44"/>
      <c r="I1308" s="14"/>
      <c r="J1308" s="49">
        <v>5</v>
      </c>
      <c r="K1308" s="49">
        <f t="shared" si="383"/>
        <v>41.607722393276191</v>
      </c>
      <c r="L1308" s="50">
        <f t="shared" si="384"/>
        <v>0.24215735742347252</v>
      </c>
      <c r="M1308" s="45">
        <v>6</v>
      </c>
      <c r="N1308" s="45">
        <f t="shared" si="374"/>
        <v>49.929266871931432</v>
      </c>
      <c r="O1308" s="18">
        <f t="shared" si="375"/>
        <v>0.2008775843930356</v>
      </c>
      <c r="P1308" s="37">
        <f t="shared" si="376"/>
        <v>16.666666666666664</v>
      </c>
      <c r="Q1308" s="37">
        <f t="shared" si="377"/>
        <v>1.434432522263769</v>
      </c>
      <c r="R1308" s="37">
        <f t="shared" si="378"/>
        <v>43.443252226376906</v>
      </c>
    </row>
    <row r="1309" spans="1:18" x14ac:dyDescent="0.25">
      <c r="A1309" s="1" t="s">
        <v>1730</v>
      </c>
      <c r="B1309" s="1" t="s">
        <v>3432</v>
      </c>
      <c r="C1309" s="36">
        <v>11971</v>
      </c>
      <c r="D1309" s="43">
        <v>4</v>
      </c>
      <c r="E1309" s="43">
        <f t="shared" si="381"/>
        <v>33.41408403642135</v>
      </c>
      <c r="F1309" s="6">
        <f t="shared" si="382"/>
        <v>1.1570102919878589</v>
      </c>
      <c r="G1309" s="44">
        <v>1</v>
      </c>
      <c r="H1309" s="44">
        <f t="shared" ref="H1309:H1315" si="385">((G1309/($C1309/100000)))</f>
        <v>8.3535210091053376</v>
      </c>
      <c r="I1309" s="14">
        <f t="shared" ref="I1309:I1315" si="386">((G1309/$C1309)/($G$1999/$C$1999))</f>
        <v>0.17455899695897278</v>
      </c>
      <c r="J1309" s="49">
        <v>9</v>
      </c>
      <c r="K1309" s="49">
        <f t="shared" si="383"/>
        <v>75.181689081948036</v>
      </c>
      <c r="L1309" s="50">
        <f t="shared" si="384"/>
        <v>0.43755817688448456</v>
      </c>
      <c r="M1309" s="45">
        <v>14</v>
      </c>
      <c r="N1309" s="45">
        <f t="shared" si="374"/>
        <v>116.94929412747473</v>
      </c>
      <c r="O1309" s="18">
        <f t="shared" si="375"/>
        <v>0.47051545461414418</v>
      </c>
      <c r="P1309" s="37">
        <f t="shared" si="376"/>
        <v>28.571428571428569</v>
      </c>
      <c r="Q1309" s="37">
        <f t="shared" si="377"/>
        <v>2.4590271810236044</v>
      </c>
      <c r="R1309" s="37">
        <f t="shared" si="378"/>
        <v>145.90271810236044</v>
      </c>
    </row>
    <row r="1310" spans="1:18" x14ac:dyDescent="0.25">
      <c r="A1310" s="1" t="s">
        <v>878</v>
      </c>
      <c r="B1310" s="1" t="s">
        <v>3412</v>
      </c>
      <c r="C1310" s="36">
        <v>11962</v>
      </c>
      <c r="D1310" s="43">
        <v>1</v>
      </c>
      <c r="E1310" s="43">
        <f t="shared" si="381"/>
        <v>8.3598060524995823</v>
      </c>
      <c r="F1310" s="6">
        <f t="shared" si="382"/>
        <v>0.28947020158390441</v>
      </c>
      <c r="G1310" s="44">
        <v>9</v>
      </c>
      <c r="H1310" s="44">
        <f t="shared" si="385"/>
        <v>75.238254472496237</v>
      </c>
      <c r="I1310" s="14">
        <f t="shared" si="386"/>
        <v>1.5722129889117846</v>
      </c>
      <c r="J1310" s="49">
        <v>23</v>
      </c>
      <c r="K1310" s="49">
        <f t="shared" si="383"/>
        <v>192.27553920749037</v>
      </c>
      <c r="L1310" s="50">
        <f t="shared" si="384"/>
        <v>1.1190455471598562</v>
      </c>
      <c r="M1310" s="45">
        <v>33</v>
      </c>
      <c r="N1310" s="45">
        <f t="shared" si="374"/>
        <v>275.87359973248618</v>
      </c>
      <c r="O1310" s="18">
        <f t="shared" si="375"/>
        <v>1.1099065895403024</v>
      </c>
      <c r="P1310" s="37">
        <f t="shared" si="376"/>
        <v>3.0303030303030303</v>
      </c>
      <c r="Q1310" s="37">
        <f t="shared" si="377"/>
        <v>0.26080591313886714</v>
      </c>
      <c r="R1310" s="37">
        <f t="shared" si="378"/>
        <v>-73.919408686113286</v>
      </c>
    </row>
    <row r="1311" spans="1:18" x14ac:dyDescent="0.25">
      <c r="A1311" s="1" t="s">
        <v>713</v>
      </c>
      <c r="B1311" s="1" t="s">
        <v>3420</v>
      </c>
      <c r="C1311" s="36">
        <v>11960</v>
      </c>
      <c r="D1311" s="43"/>
      <c r="E1311" s="43"/>
      <c r="F1311" s="6"/>
      <c r="G1311" s="44">
        <v>1</v>
      </c>
      <c r="H1311" s="44">
        <f t="shared" si="385"/>
        <v>8.3612040133779271</v>
      </c>
      <c r="I1311" s="14">
        <f t="shared" si="386"/>
        <v>0.17471954453142666</v>
      </c>
      <c r="J1311" s="49">
        <v>5</v>
      </c>
      <c r="K1311" s="49">
        <f t="shared" si="383"/>
        <v>41.80602006688963</v>
      </c>
      <c r="L1311" s="50">
        <f t="shared" si="384"/>
        <v>0.24331145185266465</v>
      </c>
      <c r="M1311" s="45">
        <v>6</v>
      </c>
      <c r="N1311" s="45">
        <f t="shared" si="374"/>
        <v>50.167224080267559</v>
      </c>
      <c r="O1311" s="18">
        <f t="shared" si="375"/>
        <v>0.20183494411798567</v>
      </c>
      <c r="P1311" s="37">
        <f t="shared" si="376"/>
        <v>0</v>
      </c>
      <c r="Q1311" s="37">
        <f t="shared" si="377"/>
        <v>0</v>
      </c>
      <c r="R1311" s="37">
        <f t="shared" si="378"/>
        <v>-100</v>
      </c>
    </row>
    <row r="1312" spans="1:18" x14ac:dyDescent="0.25">
      <c r="A1312" s="1" t="s">
        <v>26</v>
      </c>
      <c r="B1312" s="1" t="s">
        <v>3464</v>
      </c>
      <c r="C1312" s="36">
        <v>11930</v>
      </c>
      <c r="D1312" s="43">
        <v>3</v>
      </c>
      <c r="E1312" s="43">
        <f>((D1312/($C1312/100000)))</f>
        <v>25.146689019279126</v>
      </c>
      <c r="F1312" s="6">
        <f>((D1312/$C1312)/(D$1999/$C$1999))</f>
        <v>0.87073995423637829</v>
      </c>
      <c r="G1312" s="44">
        <v>5</v>
      </c>
      <c r="H1312" s="44">
        <f t="shared" si="385"/>
        <v>41.911148365465209</v>
      </c>
      <c r="I1312" s="14">
        <f t="shared" si="386"/>
        <v>0.87579453168309429</v>
      </c>
      <c r="J1312" s="49">
        <v>30</v>
      </c>
      <c r="K1312" s="49">
        <f t="shared" si="383"/>
        <v>251.46689019279128</v>
      </c>
      <c r="L1312" s="50">
        <f t="shared" si="384"/>
        <v>1.4635397975647289</v>
      </c>
      <c r="M1312" s="45">
        <v>38</v>
      </c>
      <c r="N1312" s="45">
        <f t="shared" si="374"/>
        <v>318.5247275775356</v>
      </c>
      <c r="O1312" s="18">
        <f t="shared" si="375"/>
        <v>1.2815024504434498</v>
      </c>
      <c r="P1312" s="37">
        <f t="shared" si="376"/>
        <v>7.8947368421052628</v>
      </c>
      <c r="Q1312" s="37">
        <f t="shared" si="377"/>
        <v>0.67946803686178547</v>
      </c>
      <c r="R1312" s="37">
        <f t="shared" si="378"/>
        <v>-32.053196313821452</v>
      </c>
    </row>
    <row r="1313" spans="1:18" x14ac:dyDescent="0.25">
      <c r="A1313" s="1" t="s">
        <v>1847</v>
      </c>
      <c r="B1313" s="1" t="s">
        <v>3499</v>
      </c>
      <c r="C1313" s="36">
        <v>11891</v>
      </c>
      <c r="D1313" s="43">
        <v>3</v>
      </c>
      <c r="E1313" s="43">
        <f>((D1313/($C1313/100000)))</f>
        <v>25.229164914641323</v>
      </c>
      <c r="F1313" s="6">
        <f>((D1313/$C1313)/(D$1999/$C$1999))</f>
        <v>0.87359579968379386</v>
      </c>
      <c r="G1313" s="44">
        <v>8</v>
      </c>
      <c r="H1313" s="44">
        <f t="shared" si="385"/>
        <v>67.277773105710196</v>
      </c>
      <c r="I1313" s="14">
        <f t="shared" si="386"/>
        <v>1.4058671281445552</v>
      </c>
      <c r="J1313" s="49">
        <v>12</v>
      </c>
      <c r="K1313" s="49">
        <f t="shared" si="383"/>
        <v>100.91665965856529</v>
      </c>
      <c r="L1313" s="50">
        <f t="shared" si="384"/>
        <v>0.58733596114531039</v>
      </c>
      <c r="M1313" s="45">
        <v>23</v>
      </c>
      <c r="N1313" s="45">
        <f t="shared" si="374"/>
        <v>193.42359767891682</v>
      </c>
      <c r="O1313" s="18">
        <f t="shared" si="375"/>
        <v>0.77819017783723687</v>
      </c>
      <c r="P1313" s="37">
        <f t="shared" si="376"/>
        <v>13.043478260869565</v>
      </c>
      <c r="Q1313" s="37">
        <f t="shared" si="377"/>
        <v>1.1225993652499064</v>
      </c>
      <c r="R1313" s="37">
        <f t="shared" si="378"/>
        <v>12.259936524990644</v>
      </c>
    </row>
    <row r="1314" spans="1:18" x14ac:dyDescent="0.25">
      <c r="A1314" s="1" t="s">
        <v>1825</v>
      </c>
      <c r="B1314" s="1" t="s">
        <v>2941</v>
      </c>
      <c r="C1314" s="36">
        <v>11884</v>
      </c>
      <c r="D1314" s="43"/>
      <c r="E1314" s="43"/>
      <c r="F1314" s="6"/>
      <c r="G1314" s="44">
        <v>2</v>
      </c>
      <c r="H1314" s="44">
        <f t="shared" si="385"/>
        <v>16.82935038707506</v>
      </c>
      <c r="I1314" s="14">
        <f t="shared" si="386"/>
        <v>0.35167380555298944</v>
      </c>
      <c r="J1314" s="49">
        <v>2</v>
      </c>
      <c r="K1314" s="49">
        <f t="shared" si="383"/>
        <v>16.82935038707506</v>
      </c>
      <c r="L1314" s="50">
        <f t="shared" si="384"/>
        <v>9.7946986339881165E-2</v>
      </c>
      <c r="M1314" s="45">
        <v>4</v>
      </c>
      <c r="N1314" s="45">
        <f t="shared" si="374"/>
        <v>33.65870077415012</v>
      </c>
      <c r="O1314" s="18">
        <f t="shared" si="375"/>
        <v>0.13541713966403618</v>
      </c>
      <c r="P1314" s="37">
        <f t="shared" si="376"/>
        <v>0</v>
      </c>
      <c r="Q1314" s="37">
        <f t="shared" si="377"/>
        <v>0</v>
      </c>
      <c r="R1314" s="37">
        <f t="shared" si="378"/>
        <v>-100</v>
      </c>
    </row>
    <row r="1315" spans="1:18" x14ac:dyDescent="0.25">
      <c r="A1315" s="1" t="s">
        <v>1838</v>
      </c>
      <c r="B1315" s="1" t="s">
        <v>3434</v>
      </c>
      <c r="C1315" s="36">
        <v>11877</v>
      </c>
      <c r="D1315" s="43">
        <v>4</v>
      </c>
      <c r="E1315" s="43">
        <f>((D1315/($C1315/100000)))</f>
        <v>33.678538351435549</v>
      </c>
      <c r="F1315" s="6">
        <f>((D1315/$C1315)/(D$1999/$C$1999))</f>
        <v>1.1661673996284125</v>
      </c>
      <c r="G1315" s="44">
        <v>5</v>
      </c>
      <c r="H1315" s="44">
        <f t="shared" si="385"/>
        <v>42.098172939294436</v>
      </c>
      <c r="I1315" s="14">
        <f t="shared" si="386"/>
        <v>0.87970268274642716</v>
      </c>
      <c r="J1315" s="49">
        <v>14</v>
      </c>
      <c r="K1315" s="49">
        <f t="shared" si="383"/>
        <v>117.87488423002442</v>
      </c>
      <c r="L1315" s="50">
        <f t="shared" si="384"/>
        <v>0.68603299651781036</v>
      </c>
      <c r="M1315" s="45">
        <v>23</v>
      </c>
      <c r="N1315" s="45">
        <f t="shared" si="374"/>
        <v>193.6515955207544</v>
      </c>
      <c r="O1315" s="18">
        <f t="shared" si="375"/>
        <v>0.77910746860845193</v>
      </c>
      <c r="P1315" s="37">
        <f t="shared" si="376"/>
        <v>17.391304347826086</v>
      </c>
      <c r="Q1315" s="37">
        <f t="shared" si="377"/>
        <v>1.4967991536665419</v>
      </c>
      <c r="R1315" s="37">
        <f t="shared" si="378"/>
        <v>49.679915366654193</v>
      </c>
    </row>
    <row r="1316" spans="1:18" x14ac:dyDescent="0.25">
      <c r="A1316" s="1" t="s">
        <v>1319</v>
      </c>
      <c r="B1316" s="1" t="s">
        <v>3397</v>
      </c>
      <c r="C1316" s="36">
        <v>11865</v>
      </c>
      <c r="D1316" s="43"/>
      <c r="E1316" s="43"/>
      <c r="F1316" s="6"/>
      <c r="G1316" s="44"/>
      <c r="H1316" s="44"/>
      <c r="I1316" s="14"/>
      <c r="J1316" s="49">
        <v>7</v>
      </c>
      <c r="K1316" s="49">
        <f t="shared" si="383"/>
        <v>58.997050147492622</v>
      </c>
      <c r="L1316" s="50">
        <f t="shared" si="384"/>
        <v>0.34336341759974859</v>
      </c>
      <c r="M1316" s="45">
        <v>7</v>
      </c>
      <c r="N1316" s="45">
        <f t="shared" si="374"/>
        <v>58.997050147492622</v>
      </c>
      <c r="O1316" s="18">
        <f t="shared" si="375"/>
        <v>0.23735948197159379</v>
      </c>
      <c r="P1316" s="37">
        <f t="shared" si="376"/>
        <v>0</v>
      </c>
      <c r="Q1316" s="37">
        <f t="shared" si="377"/>
        <v>0</v>
      </c>
      <c r="R1316" s="37">
        <f t="shared" si="378"/>
        <v>-100</v>
      </c>
    </row>
    <row r="1317" spans="1:18" x14ac:dyDescent="0.25">
      <c r="A1317" s="1" t="s">
        <v>1121</v>
      </c>
      <c r="B1317" s="1" t="s">
        <v>3416</v>
      </c>
      <c r="C1317" s="36">
        <v>11850</v>
      </c>
      <c r="D1317" s="43">
        <v>1</v>
      </c>
      <c r="E1317" s="43">
        <f>((D1317/($C1317/100000)))</f>
        <v>8.4388185654008439</v>
      </c>
      <c r="F1317" s="6">
        <f>((D1317/$C1317)/(D$1999/$C$1999))</f>
        <v>0.29220612247651173</v>
      </c>
      <c r="G1317" s="44">
        <v>1</v>
      </c>
      <c r="H1317" s="44">
        <f>((G1317/($C1317/100000)))</f>
        <v>8.4388185654008439</v>
      </c>
      <c r="I1317" s="14">
        <f>((G1317/$C1317)/($G$1999/$C$1999))</f>
        <v>0.17634141372116988</v>
      </c>
      <c r="J1317" s="49"/>
      <c r="K1317" s="49"/>
      <c r="L1317" s="50"/>
      <c r="M1317" s="45">
        <v>2</v>
      </c>
      <c r="N1317" s="45">
        <f t="shared" si="374"/>
        <v>16.877637130801688</v>
      </c>
      <c r="O1317" s="18">
        <f t="shared" si="375"/>
        <v>6.7902839146304045E-2</v>
      </c>
      <c r="P1317" s="37">
        <f t="shared" si="376"/>
        <v>50</v>
      </c>
      <c r="Q1317" s="37">
        <f t="shared" si="377"/>
        <v>4.3032975667913078</v>
      </c>
      <c r="R1317" s="37">
        <f t="shared" si="378"/>
        <v>330.32975667913081</v>
      </c>
    </row>
    <row r="1318" spans="1:18" x14ac:dyDescent="0.25">
      <c r="A1318" s="1" t="s">
        <v>1941</v>
      </c>
      <c r="B1318" s="1" t="s">
        <v>3424</v>
      </c>
      <c r="C1318" s="36">
        <v>11842</v>
      </c>
      <c r="D1318" s="43"/>
      <c r="E1318" s="43"/>
      <c r="F1318" s="6"/>
      <c r="G1318" s="44"/>
      <c r="H1318" s="44"/>
      <c r="I1318" s="14"/>
      <c r="J1318" s="49">
        <v>1</v>
      </c>
      <c r="K1318" s="49">
        <f t="shared" ref="K1318:K1338" si="387">((J1318/($C1318/100000)))</f>
        <v>8.4445195068400611</v>
      </c>
      <c r="L1318" s="50">
        <f t="shared" ref="L1318:L1338" si="388">((J1318/$C1318)/($J$1999/$C$1999))</f>
        <v>4.9147187369665078E-2</v>
      </c>
      <c r="M1318" s="45">
        <v>1</v>
      </c>
      <c r="N1318" s="45">
        <f t="shared" si="374"/>
        <v>8.4445195068400611</v>
      </c>
      <c r="O1318" s="18">
        <f t="shared" si="375"/>
        <v>3.3974355847141653E-2</v>
      </c>
      <c r="P1318" s="37">
        <f t="shared" si="376"/>
        <v>0</v>
      </c>
      <c r="Q1318" s="37">
        <f t="shared" si="377"/>
        <v>0</v>
      </c>
      <c r="R1318" s="37">
        <f t="shared" si="378"/>
        <v>-100</v>
      </c>
    </row>
    <row r="1319" spans="1:18" x14ac:dyDescent="0.25">
      <c r="A1319" s="1" t="s">
        <v>1808</v>
      </c>
      <c r="B1319" s="1" t="s">
        <v>3437</v>
      </c>
      <c r="C1319" s="36">
        <v>11825</v>
      </c>
      <c r="D1319" s="43"/>
      <c r="E1319" s="43"/>
      <c r="F1319" s="6"/>
      <c r="G1319" s="44">
        <v>2</v>
      </c>
      <c r="H1319" s="44">
        <f>((G1319/($C1319/100000)))</f>
        <v>16.913319238900634</v>
      </c>
      <c r="I1319" s="14">
        <f>((G1319/$C1319)/($G$1999/$C$1999))</f>
        <v>0.35342845709866605</v>
      </c>
      <c r="J1319" s="49">
        <v>1</v>
      </c>
      <c r="K1319" s="49">
        <f t="shared" si="387"/>
        <v>8.456659619450317</v>
      </c>
      <c r="L1319" s="50">
        <f t="shared" si="388"/>
        <v>4.9217842945587641E-2</v>
      </c>
      <c r="M1319" s="45">
        <v>3</v>
      </c>
      <c r="N1319" s="45">
        <f t="shared" si="374"/>
        <v>25.369978858350951</v>
      </c>
      <c r="O1319" s="18">
        <f t="shared" si="375"/>
        <v>0.10206959541865153</v>
      </c>
      <c r="P1319" s="37">
        <f t="shared" si="376"/>
        <v>0</v>
      </c>
      <c r="Q1319" s="37">
        <f t="shared" si="377"/>
        <v>0</v>
      </c>
      <c r="R1319" s="37">
        <f t="shared" si="378"/>
        <v>-100</v>
      </c>
    </row>
    <row r="1320" spans="1:18" x14ac:dyDescent="0.25">
      <c r="A1320" s="1" t="s">
        <v>1067</v>
      </c>
      <c r="B1320" s="1" t="s">
        <v>3433</v>
      </c>
      <c r="C1320" s="36">
        <v>11804</v>
      </c>
      <c r="D1320" s="43">
        <v>1</v>
      </c>
      <c r="E1320" s="43">
        <f t="shared" ref="E1320:E1325" si="389">((D1320/($C1320/100000)))</f>
        <v>8.4717045069467964</v>
      </c>
      <c r="F1320" s="6">
        <f t="shared" ref="F1320:F1325" si="390">((D1320/$C1320)/(D$1999/$C$1999))</f>
        <v>0.29334484508189296</v>
      </c>
      <c r="G1320" s="44">
        <v>1</v>
      </c>
      <c r="H1320" s="44">
        <f>((G1320/($C1320/100000)))</f>
        <v>8.4717045069467964</v>
      </c>
      <c r="I1320" s="14">
        <f>((G1320/$C1320)/($G$1999/$C$1999))</f>
        <v>0.17702861340188608</v>
      </c>
      <c r="J1320" s="49">
        <v>2</v>
      </c>
      <c r="K1320" s="49">
        <f t="shared" si="387"/>
        <v>16.943409013893593</v>
      </c>
      <c r="L1320" s="50">
        <f t="shared" si="388"/>
        <v>9.8610808680375112E-2</v>
      </c>
      <c r="M1320" s="45">
        <v>4</v>
      </c>
      <c r="N1320" s="45">
        <f t="shared" si="374"/>
        <v>33.886818027787186</v>
      </c>
      <c r="O1320" s="18">
        <f t="shared" si="375"/>
        <v>0.1363349108579639</v>
      </c>
      <c r="P1320" s="37">
        <f t="shared" si="376"/>
        <v>25</v>
      </c>
      <c r="Q1320" s="37">
        <f t="shared" si="377"/>
        <v>2.1516487833956539</v>
      </c>
      <c r="R1320" s="37">
        <f t="shared" si="378"/>
        <v>115.16487833956539</v>
      </c>
    </row>
    <row r="1321" spans="1:18" x14ac:dyDescent="0.25">
      <c r="A1321" s="1" t="s">
        <v>452</v>
      </c>
      <c r="B1321" s="1" t="s">
        <v>3452</v>
      </c>
      <c r="C1321" s="36">
        <v>11792</v>
      </c>
      <c r="D1321" s="43">
        <v>1</v>
      </c>
      <c r="E1321" s="43">
        <f t="shared" si="389"/>
        <v>8.4803256445047488</v>
      </c>
      <c r="F1321" s="6">
        <f t="shared" si="390"/>
        <v>0.2936433642593847</v>
      </c>
      <c r="G1321" s="44">
        <v>3</v>
      </c>
      <c r="H1321" s="44">
        <f>((G1321/($C1321/100000)))</f>
        <v>25.440976933514246</v>
      </c>
      <c r="I1321" s="14">
        <f>((G1321/$C1321)/($G$1999/$C$1999))</f>
        <v>0.53162629391007366</v>
      </c>
      <c r="J1321" s="49">
        <v>7</v>
      </c>
      <c r="K1321" s="49">
        <f t="shared" si="387"/>
        <v>59.362279511533245</v>
      </c>
      <c r="L1321" s="50">
        <f t="shared" si="388"/>
        <v>0.34548905612457742</v>
      </c>
      <c r="M1321" s="45">
        <v>11</v>
      </c>
      <c r="N1321" s="45">
        <f t="shared" si="374"/>
        <v>93.28358208955224</v>
      </c>
      <c r="O1321" s="18">
        <f t="shared" si="375"/>
        <v>0.37530253912486145</v>
      </c>
      <c r="P1321" s="37">
        <f t="shared" si="376"/>
        <v>9.0909090909090917</v>
      </c>
      <c r="Q1321" s="37">
        <f t="shared" si="377"/>
        <v>0.78241773941660153</v>
      </c>
      <c r="R1321" s="37">
        <f t="shared" si="378"/>
        <v>-21.758226058339847</v>
      </c>
    </row>
    <row r="1322" spans="1:18" x14ac:dyDescent="0.25">
      <c r="A1322" s="1" t="s">
        <v>203</v>
      </c>
      <c r="B1322" s="1" t="s">
        <v>3409</v>
      </c>
      <c r="C1322" s="36">
        <v>11778</v>
      </c>
      <c r="D1322" s="43">
        <v>1</v>
      </c>
      <c r="E1322" s="43">
        <f t="shared" si="389"/>
        <v>8.4904058413992196</v>
      </c>
      <c r="F1322" s="6">
        <f t="shared" si="390"/>
        <v>0.29399240544631211</v>
      </c>
      <c r="G1322" s="44"/>
      <c r="H1322" s="44"/>
      <c r="I1322" s="14"/>
      <c r="J1322" s="49">
        <v>3</v>
      </c>
      <c r="K1322" s="49">
        <f t="shared" si="387"/>
        <v>25.471217524197659</v>
      </c>
      <c r="L1322" s="50">
        <f t="shared" si="388"/>
        <v>0.14824273887712019</v>
      </c>
      <c r="M1322" s="45">
        <v>4</v>
      </c>
      <c r="N1322" s="45">
        <f t="shared" si="374"/>
        <v>33.961623365596878</v>
      </c>
      <c r="O1322" s="18">
        <f t="shared" si="375"/>
        <v>0.13663587092608304</v>
      </c>
      <c r="P1322" s="37">
        <f t="shared" si="376"/>
        <v>25</v>
      </c>
      <c r="Q1322" s="37">
        <f t="shared" si="377"/>
        <v>2.1516487833956539</v>
      </c>
      <c r="R1322" s="37">
        <f t="shared" si="378"/>
        <v>115.16487833956539</v>
      </c>
    </row>
    <row r="1323" spans="1:18" x14ac:dyDescent="0.25">
      <c r="A1323" s="1" t="s">
        <v>112</v>
      </c>
      <c r="B1323" s="1" t="s">
        <v>3443</v>
      </c>
      <c r="C1323" s="36">
        <v>11777</v>
      </c>
      <c r="D1323" s="43">
        <v>1</v>
      </c>
      <c r="E1323" s="43">
        <f t="shared" si="389"/>
        <v>8.4911267725227138</v>
      </c>
      <c r="F1323" s="6">
        <f t="shared" si="390"/>
        <v>0.29401736871416018</v>
      </c>
      <c r="G1323" s="44">
        <v>1</v>
      </c>
      <c r="H1323" s="44">
        <f>((G1323/($C1323/100000)))</f>
        <v>8.4911267725227138</v>
      </c>
      <c r="I1323" s="14">
        <f>((G1323/$C1323)/($G$1999/$C$1999))</f>
        <v>0.17743446994955106</v>
      </c>
      <c r="J1323" s="49">
        <v>6</v>
      </c>
      <c r="K1323" s="49">
        <f t="shared" si="387"/>
        <v>50.946760635136286</v>
      </c>
      <c r="L1323" s="50">
        <f t="shared" si="388"/>
        <v>0.2965106527120186</v>
      </c>
      <c r="M1323" s="45">
        <v>8</v>
      </c>
      <c r="N1323" s="45">
        <f t="shared" si="374"/>
        <v>67.92901418018171</v>
      </c>
      <c r="O1323" s="18">
        <f t="shared" si="375"/>
        <v>0.2732949457022002</v>
      </c>
      <c r="P1323" s="37">
        <f t="shared" si="376"/>
        <v>12.5</v>
      </c>
      <c r="Q1323" s="37">
        <f t="shared" si="377"/>
        <v>1.075824391697827</v>
      </c>
      <c r="R1323" s="37">
        <f t="shared" si="378"/>
        <v>7.5824391697826954</v>
      </c>
    </row>
    <row r="1324" spans="1:18" x14ac:dyDescent="0.25">
      <c r="A1324" s="1" t="s">
        <v>707</v>
      </c>
      <c r="B1324" s="1" t="s">
        <v>3419</v>
      </c>
      <c r="C1324" s="36">
        <v>11768</v>
      </c>
      <c r="D1324" s="43">
        <v>2</v>
      </c>
      <c r="E1324" s="43">
        <f t="shared" si="389"/>
        <v>16.995241332426918</v>
      </c>
      <c r="F1324" s="6">
        <f t="shared" si="390"/>
        <v>0.58848445808067029</v>
      </c>
      <c r="G1324" s="44"/>
      <c r="H1324" s="44"/>
      <c r="I1324" s="14"/>
      <c r="J1324" s="49">
        <v>12</v>
      </c>
      <c r="K1324" s="49">
        <f t="shared" si="387"/>
        <v>101.97144799456152</v>
      </c>
      <c r="L1324" s="50">
        <f t="shared" si="388"/>
        <v>0.59347483973308013</v>
      </c>
      <c r="M1324" s="45">
        <v>14</v>
      </c>
      <c r="N1324" s="45">
        <f t="shared" si="374"/>
        <v>118.96668932698843</v>
      </c>
      <c r="O1324" s="18">
        <f t="shared" si="375"/>
        <v>0.47863192617147526</v>
      </c>
      <c r="P1324" s="37">
        <f t="shared" si="376"/>
        <v>14.285714285714285</v>
      </c>
      <c r="Q1324" s="37">
        <f t="shared" si="377"/>
        <v>1.2295135905118022</v>
      </c>
      <c r="R1324" s="37">
        <f t="shared" si="378"/>
        <v>22.951359051180219</v>
      </c>
    </row>
    <row r="1325" spans="1:18" x14ac:dyDescent="0.25">
      <c r="A1325" s="1" t="s">
        <v>150</v>
      </c>
      <c r="B1325" s="1" t="s">
        <v>3462</v>
      </c>
      <c r="C1325" s="36">
        <v>11749</v>
      </c>
      <c r="D1325" s="43">
        <v>2</v>
      </c>
      <c r="E1325" s="43">
        <f t="shared" si="389"/>
        <v>17.022725338326666</v>
      </c>
      <c r="F1325" s="6">
        <f t="shared" si="390"/>
        <v>0.58943613096376957</v>
      </c>
      <c r="G1325" s="44"/>
      <c r="H1325" s="44"/>
      <c r="I1325" s="14"/>
      <c r="J1325" s="49">
        <v>3</v>
      </c>
      <c r="K1325" s="49">
        <f t="shared" si="387"/>
        <v>25.534088007489999</v>
      </c>
      <c r="L1325" s="50">
        <f t="shared" si="388"/>
        <v>0.14860864571407964</v>
      </c>
      <c r="M1325" s="45">
        <v>5</v>
      </c>
      <c r="N1325" s="45">
        <f t="shared" si="374"/>
        <v>42.556813345816664</v>
      </c>
      <c r="O1325" s="18">
        <f t="shared" si="375"/>
        <v>0.17121641073361624</v>
      </c>
      <c r="P1325" s="37">
        <f t="shared" si="376"/>
        <v>40</v>
      </c>
      <c r="Q1325" s="37">
        <f t="shared" si="377"/>
        <v>3.4426380534330465</v>
      </c>
      <c r="R1325" s="37">
        <f t="shared" si="378"/>
        <v>244.26380534330465</v>
      </c>
    </row>
    <row r="1326" spans="1:18" x14ac:dyDescent="0.25">
      <c r="A1326" s="1" t="s">
        <v>321</v>
      </c>
      <c r="B1326" s="1" t="s">
        <v>3344</v>
      </c>
      <c r="C1326" s="36">
        <v>11719</v>
      </c>
      <c r="D1326" s="43"/>
      <c r="E1326" s="43"/>
      <c r="F1326" s="6"/>
      <c r="G1326" s="44"/>
      <c r="H1326" s="44"/>
      <c r="I1326" s="14"/>
      <c r="J1326" s="49">
        <v>3</v>
      </c>
      <c r="K1326" s="49">
        <f t="shared" si="387"/>
        <v>25.599453878317263</v>
      </c>
      <c r="L1326" s="50">
        <f t="shared" si="388"/>
        <v>0.14898907573126732</v>
      </c>
      <c r="M1326" s="45">
        <v>3</v>
      </c>
      <c r="N1326" s="45">
        <f t="shared" si="374"/>
        <v>25.599453878317263</v>
      </c>
      <c r="O1326" s="18">
        <f t="shared" si="375"/>
        <v>0.10299282923675693</v>
      </c>
      <c r="P1326" s="37">
        <f t="shared" si="376"/>
        <v>0</v>
      </c>
      <c r="Q1326" s="37">
        <f t="shared" si="377"/>
        <v>0</v>
      </c>
      <c r="R1326" s="37">
        <f t="shared" si="378"/>
        <v>-100</v>
      </c>
    </row>
    <row r="1327" spans="1:18" x14ac:dyDescent="0.25">
      <c r="A1327" s="1" t="s">
        <v>527</v>
      </c>
      <c r="B1327" s="1" t="s">
        <v>3382</v>
      </c>
      <c r="C1327" s="36">
        <v>11662</v>
      </c>
      <c r="D1327" s="43"/>
      <c r="E1327" s="43"/>
      <c r="F1327" s="6"/>
      <c r="G1327" s="44">
        <v>1</v>
      </c>
      <c r="H1327" s="44">
        <f>((G1327/($C1327/100000)))</f>
        <v>8.5748585148345047</v>
      </c>
      <c r="I1327" s="14">
        <f>((G1327/$C1327)/($G$1999/$C$1999))</f>
        <v>0.17918416674634394</v>
      </c>
      <c r="J1327" s="49">
        <v>1</v>
      </c>
      <c r="K1327" s="49">
        <f t="shared" si="387"/>
        <v>8.5748585148345047</v>
      </c>
      <c r="L1327" s="50">
        <f t="shared" si="388"/>
        <v>4.9905761690239574E-2</v>
      </c>
      <c r="M1327" s="45">
        <v>2</v>
      </c>
      <c r="N1327" s="45">
        <f t="shared" si="374"/>
        <v>17.149717029669009</v>
      </c>
      <c r="O1327" s="18">
        <f t="shared" si="375"/>
        <v>6.8997482754562078E-2</v>
      </c>
      <c r="P1327" s="37">
        <f t="shared" si="376"/>
        <v>0</v>
      </c>
      <c r="Q1327" s="37">
        <f t="shared" si="377"/>
        <v>0</v>
      </c>
      <c r="R1327" s="37">
        <f t="shared" si="378"/>
        <v>-100</v>
      </c>
    </row>
    <row r="1328" spans="1:18" x14ac:dyDescent="0.25">
      <c r="A1328" s="1" t="s">
        <v>48</v>
      </c>
      <c r="B1328" s="1" t="s">
        <v>2975</v>
      </c>
      <c r="C1328" s="36">
        <v>11628</v>
      </c>
      <c r="D1328" s="43"/>
      <c r="E1328" s="43"/>
      <c r="F1328" s="6"/>
      <c r="G1328" s="44"/>
      <c r="H1328" s="44"/>
      <c r="I1328" s="14"/>
      <c r="J1328" s="49">
        <v>31</v>
      </c>
      <c r="K1328" s="49">
        <f t="shared" si="387"/>
        <v>266.59786721706229</v>
      </c>
      <c r="L1328" s="50">
        <f t="shared" si="388"/>
        <v>1.5516022340711035</v>
      </c>
      <c r="M1328" s="45">
        <v>31</v>
      </c>
      <c r="N1328" s="45">
        <f t="shared" si="374"/>
        <v>266.59786721706229</v>
      </c>
      <c r="O1328" s="18">
        <f t="shared" si="375"/>
        <v>1.0725880615924834</v>
      </c>
      <c r="P1328" s="37">
        <f t="shared" si="376"/>
        <v>0</v>
      </c>
      <c r="Q1328" s="37">
        <f t="shared" si="377"/>
        <v>0</v>
      </c>
      <c r="R1328" s="37">
        <f t="shared" si="378"/>
        <v>-100</v>
      </c>
    </row>
    <row r="1329" spans="1:18" x14ac:dyDescent="0.25">
      <c r="A1329" s="1" t="s">
        <v>1630</v>
      </c>
      <c r="B1329" s="1" t="s">
        <v>3461</v>
      </c>
      <c r="C1329" s="36">
        <v>11627</v>
      </c>
      <c r="D1329" s="43">
        <v>2</v>
      </c>
      <c r="E1329" s="43">
        <f>((D1329/($C1329/100000)))</f>
        <v>17.201341704652965</v>
      </c>
      <c r="F1329" s="6">
        <f>((D1329/$C1329)/(D$1999/$C$1999))</f>
        <v>0.59562097726785312</v>
      </c>
      <c r="G1329" s="44">
        <v>7</v>
      </c>
      <c r="H1329" s="44">
        <f>((G1329/($C1329/100000)))</f>
        <v>60.204695966285371</v>
      </c>
      <c r="I1329" s="14">
        <f>((G1329/$C1329)/($G$1999/$C$1999))</f>
        <v>1.2580648721227352</v>
      </c>
      <c r="J1329" s="49">
        <v>20</v>
      </c>
      <c r="K1329" s="49">
        <f t="shared" si="387"/>
        <v>172.01341704652964</v>
      </c>
      <c r="L1329" s="50">
        <f t="shared" si="388"/>
        <v>1.0011197950143182</v>
      </c>
      <c r="M1329" s="45">
        <v>29</v>
      </c>
      <c r="N1329" s="45">
        <f t="shared" si="374"/>
        <v>249.41945471746797</v>
      </c>
      <c r="O1329" s="18">
        <f t="shared" si="375"/>
        <v>1.0034751299831162</v>
      </c>
      <c r="P1329" s="37">
        <f t="shared" si="376"/>
        <v>6.8965517241379306</v>
      </c>
      <c r="Q1329" s="37">
        <f t="shared" si="377"/>
        <v>0.59355828507466313</v>
      </c>
      <c r="R1329" s="37">
        <f t="shared" si="378"/>
        <v>-40.644171492533687</v>
      </c>
    </row>
    <row r="1330" spans="1:18" x14ac:dyDescent="0.25">
      <c r="A1330" s="1" t="s">
        <v>350</v>
      </c>
      <c r="B1330" s="1" t="s">
        <v>3415</v>
      </c>
      <c r="C1330" s="36">
        <v>11614</v>
      </c>
      <c r="D1330" s="43">
        <v>4</v>
      </c>
      <c r="E1330" s="43">
        <f>((D1330/($C1330/100000)))</f>
        <v>34.441191665231621</v>
      </c>
      <c r="F1330" s="6">
        <f>((D1330/$C1330)/(D$1999/$C$1999))</f>
        <v>1.1925753577911706</v>
      </c>
      <c r="G1330" s="44">
        <v>8</v>
      </c>
      <c r="H1330" s="44">
        <f>((G1330/($C1330/100000)))</f>
        <v>68.882383330463242</v>
      </c>
      <c r="I1330" s="14">
        <f>((G1330/$C1330)/($G$1999/$C$1999))</f>
        <v>1.4393977975518257</v>
      </c>
      <c r="J1330" s="49">
        <v>1</v>
      </c>
      <c r="K1330" s="49">
        <f t="shared" si="387"/>
        <v>8.6102979163079052</v>
      </c>
      <c r="L1330" s="50">
        <f t="shared" si="388"/>
        <v>5.0112019358668318E-2</v>
      </c>
      <c r="M1330" s="45">
        <v>13</v>
      </c>
      <c r="N1330" s="45">
        <f t="shared" si="374"/>
        <v>111.93387291200276</v>
      </c>
      <c r="O1330" s="18">
        <f t="shared" si="375"/>
        <v>0.45033719521646881</v>
      </c>
      <c r="P1330" s="37">
        <f t="shared" si="376"/>
        <v>30.76923076923077</v>
      </c>
      <c r="Q1330" s="37">
        <f t="shared" si="377"/>
        <v>2.6481831180254205</v>
      </c>
      <c r="R1330" s="37">
        <f t="shared" si="378"/>
        <v>164.81831180254204</v>
      </c>
    </row>
    <row r="1331" spans="1:18" x14ac:dyDescent="0.25">
      <c r="A1331" s="1" t="s">
        <v>1607</v>
      </c>
      <c r="B1331" s="1" t="s">
        <v>3463</v>
      </c>
      <c r="C1331" s="36">
        <v>11601</v>
      </c>
      <c r="D1331" s="43">
        <v>6</v>
      </c>
      <c r="E1331" s="43">
        <f>((D1331/($C1331/100000)))</f>
        <v>51.719679337988104</v>
      </c>
      <c r="F1331" s="6">
        <f>((D1331/$C1331)/(D$1999/$C$1999))</f>
        <v>1.7908676241772248</v>
      </c>
      <c r="G1331" s="44"/>
      <c r="H1331" s="44"/>
      <c r="I1331" s="14"/>
      <c r="J1331" s="49">
        <v>8</v>
      </c>
      <c r="K1331" s="49">
        <f t="shared" si="387"/>
        <v>68.959572450650811</v>
      </c>
      <c r="L1331" s="50">
        <f t="shared" si="388"/>
        <v>0.40134539631519617</v>
      </c>
      <c r="M1331" s="45">
        <v>14</v>
      </c>
      <c r="N1331" s="45">
        <f t="shared" si="374"/>
        <v>120.67925178863891</v>
      </c>
      <c r="O1331" s="18">
        <f t="shared" si="375"/>
        <v>0.48552198148314113</v>
      </c>
      <c r="P1331" s="37">
        <f t="shared" si="376"/>
        <v>42.857142857142854</v>
      </c>
      <c r="Q1331" s="37">
        <f t="shared" si="377"/>
        <v>3.6885407715354064</v>
      </c>
      <c r="R1331" s="37">
        <f t="shared" si="378"/>
        <v>268.85407715354063</v>
      </c>
    </row>
    <row r="1332" spans="1:18" x14ac:dyDescent="0.25">
      <c r="A1332" s="1" t="s">
        <v>219</v>
      </c>
      <c r="B1332" s="1" t="s">
        <v>3430</v>
      </c>
      <c r="C1332" s="36">
        <v>11572</v>
      </c>
      <c r="D1332" s="43"/>
      <c r="E1332" s="43"/>
      <c r="F1332" s="6"/>
      <c r="G1332" s="44"/>
      <c r="H1332" s="44"/>
      <c r="I1332" s="14"/>
      <c r="J1332" s="49">
        <v>4</v>
      </c>
      <c r="K1332" s="49">
        <f t="shared" si="387"/>
        <v>34.566194262011749</v>
      </c>
      <c r="L1332" s="50">
        <f t="shared" si="388"/>
        <v>0.20117559378899891</v>
      </c>
      <c r="M1332" s="45">
        <v>4</v>
      </c>
      <c r="N1332" s="45">
        <f t="shared" si="374"/>
        <v>34.566194262011749</v>
      </c>
      <c r="O1332" s="18">
        <f t="shared" si="375"/>
        <v>0.13906820668574196</v>
      </c>
      <c r="P1332" s="37">
        <f t="shared" si="376"/>
        <v>0</v>
      </c>
      <c r="Q1332" s="37">
        <f t="shared" si="377"/>
        <v>0</v>
      </c>
      <c r="R1332" s="37">
        <f t="shared" si="378"/>
        <v>-100</v>
      </c>
    </row>
    <row r="1333" spans="1:18" x14ac:dyDescent="0.25">
      <c r="A1333" s="1" t="s">
        <v>258</v>
      </c>
      <c r="B1333" s="1" t="s">
        <v>3428</v>
      </c>
      <c r="C1333" s="36">
        <v>11538</v>
      </c>
      <c r="D1333" s="43"/>
      <c r="E1333" s="43"/>
      <c r="F1333" s="6"/>
      <c r="G1333" s="44"/>
      <c r="H1333" s="44"/>
      <c r="I1333" s="14"/>
      <c r="J1333" s="49">
        <v>1</v>
      </c>
      <c r="K1333" s="49">
        <f t="shared" si="387"/>
        <v>8.6670133472005553</v>
      </c>
      <c r="L1333" s="50">
        <f t="shared" si="388"/>
        <v>5.0442103729552254E-2</v>
      </c>
      <c r="M1333" s="45">
        <v>1</v>
      </c>
      <c r="N1333" s="45">
        <f t="shared" si="374"/>
        <v>8.6670133472005553</v>
      </c>
      <c r="O1333" s="18">
        <f t="shared" si="375"/>
        <v>3.4869502681734402E-2</v>
      </c>
      <c r="P1333" s="37">
        <f t="shared" si="376"/>
        <v>0</v>
      </c>
      <c r="Q1333" s="37">
        <f t="shared" si="377"/>
        <v>0</v>
      </c>
      <c r="R1333" s="37">
        <f t="shared" si="378"/>
        <v>-100</v>
      </c>
    </row>
    <row r="1334" spans="1:18" x14ac:dyDescent="0.25">
      <c r="A1334" s="1" t="s">
        <v>1753</v>
      </c>
      <c r="B1334" s="1" t="s">
        <v>3450</v>
      </c>
      <c r="C1334" s="36">
        <v>11519</v>
      </c>
      <c r="D1334" s="43"/>
      <c r="E1334" s="43"/>
      <c r="F1334" s="6"/>
      <c r="G1334" s="44">
        <v>3</v>
      </c>
      <c r="H1334" s="44">
        <f>((G1334/($C1334/100000)))</f>
        <v>26.043927424255578</v>
      </c>
      <c r="I1334" s="14">
        <f>((G1334/$C1334)/($G$1999/$C$1999))</f>
        <v>0.54422582323010582</v>
      </c>
      <c r="J1334" s="49">
        <v>1</v>
      </c>
      <c r="K1334" s="49">
        <f t="shared" si="387"/>
        <v>8.6813091414185255</v>
      </c>
      <c r="L1334" s="50">
        <f t="shared" si="388"/>
        <v>5.0525305393834E-2</v>
      </c>
      <c r="M1334" s="45">
        <v>4</v>
      </c>
      <c r="N1334" s="45">
        <f t="shared" si="374"/>
        <v>34.725236565674102</v>
      </c>
      <c r="O1334" s="18">
        <f t="shared" si="375"/>
        <v>0.1397080725555522</v>
      </c>
      <c r="P1334" s="37">
        <f t="shared" si="376"/>
        <v>0</v>
      </c>
      <c r="Q1334" s="37">
        <f t="shared" si="377"/>
        <v>0</v>
      </c>
      <c r="R1334" s="37">
        <f t="shared" si="378"/>
        <v>-100</v>
      </c>
    </row>
    <row r="1335" spans="1:18" x14ac:dyDescent="0.25">
      <c r="A1335" s="1" t="s">
        <v>1640</v>
      </c>
      <c r="B1335" s="1" t="s">
        <v>3454</v>
      </c>
      <c r="C1335" s="36">
        <v>11502</v>
      </c>
      <c r="D1335" s="43">
        <v>7</v>
      </c>
      <c r="E1335" s="43">
        <f>((D1335/($C1335/100000)))</f>
        <v>60.858981046774474</v>
      </c>
      <c r="F1335" s="6">
        <f>((D1335/$C1335)/(D$1999/$C$1999))</f>
        <v>2.1073289740416148</v>
      </c>
      <c r="G1335" s="44">
        <v>6</v>
      </c>
      <c r="H1335" s="44">
        <f>((G1335/($C1335/100000)))</f>
        <v>52.164840897235266</v>
      </c>
      <c r="I1335" s="14">
        <f>((G1335/$C1335)/($G$1999/$C$1999))</f>
        <v>1.0900603821574664</v>
      </c>
      <c r="J1335" s="49">
        <v>9</v>
      </c>
      <c r="K1335" s="49">
        <f t="shared" si="387"/>
        <v>78.247261345852891</v>
      </c>
      <c r="L1335" s="50">
        <f t="shared" si="388"/>
        <v>0.45539983789638017</v>
      </c>
      <c r="M1335" s="45">
        <v>22</v>
      </c>
      <c r="N1335" s="45">
        <f t="shared" si="374"/>
        <v>191.27108328986264</v>
      </c>
      <c r="O1335" s="18">
        <f t="shared" si="375"/>
        <v>0.76953008891677377</v>
      </c>
      <c r="P1335" s="37">
        <f t="shared" si="376"/>
        <v>31.818181818181817</v>
      </c>
      <c r="Q1335" s="37">
        <f t="shared" si="377"/>
        <v>2.738462087958105</v>
      </c>
      <c r="R1335" s="37">
        <f t="shared" si="378"/>
        <v>173.8462087958105</v>
      </c>
    </row>
    <row r="1336" spans="1:18" x14ac:dyDescent="0.25">
      <c r="A1336" s="1" t="s">
        <v>1080</v>
      </c>
      <c r="B1336" s="1" t="s">
        <v>3489</v>
      </c>
      <c r="C1336" s="36">
        <v>11426</v>
      </c>
      <c r="D1336" s="43">
        <v>4</v>
      </c>
      <c r="E1336" s="43">
        <f>((D1336/($C1336/100000)))</f>
        <v>35.007876772273761</v>
      </c>
      <c r="F1336" s="6">
        <f>((D1336/$C1336)/(D$1999/$C$1999))</f>
        <v>1.2121976374397565</v>
      </c>
      <c r="G1336" s="44">
        <v>6</v>
      </c>
      <c r="H1336" s="44">
        <f>((G1336/($C1336/100000)))</f>
        <v>52.511815158410641</v>
      </c>
      <c r="I1336" s="14">
        <f>((G1336/$C1336)/($G$1999/$C$1999))</f>
        <v>1.0973109150687186</v>
      </c>
      <c r="J1336" s="49">
        <v>38</v>
      </c>
      <c r="K1336" s="49">
        <f t="shared" si="387"/>
        <v>332.57482933660071</v>
      </c>
      <c r="L1336" s="50">
        <f t="shared" si="388"/>
        <v>1.9355888086469286</v>
      </c>
      <c r="M1336" s="45">
        <v>48</v>
      </c>
      <c r="N1336" s="45">
        <f t="shared" si="374"/>
        <v>420.09452126728513</v>
      </c>
      <c r="O1336" s="18">
        <f t="shared" si="375"/>
        <v>1.6901424342034721</v>
      </c>
      <c r="P1336" s="37">
        <f t="shared" si="376"/>
        <v>8.3333333333333321</v>
      </c>
      <c r="Q1336" s="37">
        <f t="shared" si="377"/>
        <v>0.71721626113188452</v>
      </c>
      <c r="R1336" s="37">
        <f t="shared" si="378"/>
        <v>-28.278373886811547</v>
      </c>
    </row>
    <row r="1337" spans="1:18" x14ac:dyDescent="0.25">
      <c r="A1337" s="1" t="s">
        <v>1259</v>
      </c>
      <c r="B1337" s="1" t="s">
        <v>3442</v>
      </c>
      <c r="C1337" s="36">
        <v>11422</v>
      </c>
      <c r="D1337" s="43">
        <v>2</v>
      </c>
      <c r="E1337" s="43">
        <f>((D1337/($C1337/100000)))</f>
        <v>17.510068289266329</v>
      </c>
      <c r="F1337" s="6">
        <f>((D1337/$C1337)/(D$1999/$C$1999))</f>
        <v>0.60631107535399487</v>
      </c>
      <c r="G1337" s="44">
        <v>2</v>
      </c>
      <c r="H1337" s="44">
        <f>((G1337/($C1337/100000)))</f>
        <v>17.510068289266329</v>
      </c>
      <c r="I1337" s="14">
        <f>((G1337/$C1337)/($G$1999/$C$1999))</f>
        <v>0.36589839828328896</v>
      </c>
      <c r="J1337" s="49">
        <v>12</v>
      </c>
      <c r="K1337" s="49">
        <f t="shared" si="387"/>
        <v>105.06040973559797</v>
      </c>
      <c r="L1337" s="50">
        <f t="shared" si="388"/>
        <v>0.6114526277340997</v>
      </c>
      <c r="M1337" s="45">
        <v>16</v>
      </c>
      <c r="N1337" s="45">
        <f t="shared" si="374"/>
        <v>140.08054631413063</v>
      </c>
      <c r="O1337" s="18">
        <f t="shared" si="375"/>
        <v>0.56357810813076725</v>
      </c>
      <c r="P1337" s="37">
        <f t="shared" si="376"/>
        <v>12.5</v>
      </c>
      <c r="Q1337" s="37">
        <f t="shared" si="377"/>
        <v>1.075824391697827</v>
      </c>
      <c r="R1337" s="37">
        <f t="shared" si="378"/>
        <v>7.5824391697826954</v>
      </c>
    </row>
    <row r="1338" spans="1:18" x14ac:dyDescent="0.25">
      <c r="A1338" s="1" t="s">
        <v>1173</v>
      </c>
      <c r="B1338" s="1" t="s">
        <v>3398</v>
      </c>
      <c r="C1338" s="36">
        <v>11399</v>
      </c>
      <c r="D1338" s="43"/>
      <c r="E1338" s="43"/>
      <c r="F1338" s="6"/>
      <c r="G1338" s="44"/>
      <c r="H1338" s="44"/>
      <c r="I1338" s="14"/>
      <c r="J1338" s="49">
        <v>1</v>
      </c>
      <c r="K1338" s="49">
        <f t="shared" si="387"/>
        <v>8.7726993595929468</v>
      </c>
      <c r="L1338" s="50">
        <f t="shared" si="388"/>
        <v>5.1057197370960074E-2</v>
      </c>
      <c r="M1338" s="45">
        <v>1</v>
      </c>
      <c r="N1338" s="45">
        <f t="shared" si="374"/>
        <v>8.7726993595929468</v>
      </c>
      <c r="O1338" s="18">
        <f t="shared" si="375"/>
        <v>3.5294703214479473E-2</v>
      </c>
      <c r="P1338" s="37">
        <f t="shared" si="376"/>
        <v>0</v>
      </c>
      <c r="Q1338" s="37">
        <f t="shared" si="377"/>
        <v>0</v>
      </c>
      <c r="R1338" s="37">
        <f t="shared" si="378"/>
        <v>-100</v>
      </c>
    </row>
    <row r="1339" spans="1:18" x14ac:dyDescent="0.25">
      <c r="A1339" s="1" t="s">
        <v>1075</v>
      </c>
      <c r="B1339" s="1" t="s">
        <v>3427</v>
      </c>
      <c r="C1339" s="36">
        <v>11353</v>
      </c>
      <c r="D1339" s="43">
        <v>1</v>
      </c>
      <c r="E1339" s="43">
        <f>((D1339/($C1339/100000)))</f>
        <v>8.8082445168677879</v>
      </c>
      <c r="F1339" s="6">
        <f>((D1339/$C1339)/(D$1999/$C$1999))</f>
        <v>0.30499802266772347</v>
      </c>
      <c r="G1339" s="44"/>
      <c r="H1339" s="44"/>
      <c r="I1339" s="14"/>
      <c r="J1339" s="49"/>
      <c r="K1339" s="49"/>
      <c r="L1339" s="50"/>
      <c r="M1339" s="45">
        <v>1</v>
      </c>
      <c r="N1339" s="45">
        <f t="shared" si="374"/>
        <v>8.8082445168677879</v>
      </c>
      <c r="O1339" s="18">
        <f t="shared" si="375"/>
        <v>3.5437710027468643E-2</v>
      </c>
      <c r="P1339" s="37">
        <f t="shared" si="376"/>
        <v>100</v>
      </c>
      <c r="Q1339" s="37">
        <f t="shared" si="377"/>
        <v>8.6065951335826156</v>
      </c>
      <c r="R1339" s="37">
        <f t="shared" si="378"/>
        <v>760.65951335826162</v>
      </c>
    </row>
    <row r="1340" spans="1:18" x14ac:dyDescent="0.25">
      <c r="A1340" s="1" t="s">
        <v>546</v>
      </c>
      <c r="B1340" s="1" t="s">
        <v>3414</v>
      </c>
      <c r="C1340" s="36">
        <v>11168</v>
      </c>
      <c r="D1340" s="43"/>
      <c r="E1340" s="43"/>
      <c r="F1340" s="6"/>
      <c r="G1340" s="44"/>
      <c r="H1340" s="44"/>
      <c r="I1340" s="14"/>
      <c r="J1340" s="49">
        <v>1</v>
      </c>
      <c r="K1340" s="49">
        <f t="shared" ref="K1340:K1364" si="391">((J1340/($C1340/100000)))</f>
        <v>8.9541547277936964</v>
      </c>
      <c r="L1340" s="50">
        <f t="shared" ref="L1340:L1364" si="392">((J1340/$C1340)/($J$1999/$C$1999))</f>
        <v>5.2113269415434621E-2</v>
      </c>
      <c r="M1340" s="45">
        <v>1</v>
      </c>
      <c r="N1340" s="45">
        <f t="shared" si="374"/>
        <v>8.9541547277936964</v>
      </c>
      <c r="O1340" s="18">
        <f t="shared" si="375"/>
        <v>3.6024742294220223E-2</v>
      </c>
      <c r="P1340" s="37">
        <f t="shared" si="376"/>
        <v>0</v>
      </c>
      <c r="Q1340" s="37">
        <f t="shared" si="377"/>
        <v>0</v>
      </c>
      <c r="R1340" s="37">
        <f t="shared" si="378"/>
        <v>-100</v>
      </c>
    </row>
    <row r="1341" spans="1:18" x14ac:dyDescent="0.25">
      <c r="A1341" s="1" t="s">
        <v>459</v>
      </c>
      <c r="B1341" s="1" t="s">
        <v>3438</v>
      </c>
      <c r="C1341" s="36">
        <v>11165</v>
      </c>
      <c r="D1341" s="43">
        <v>5</v>
      </c>
      <c r="E1341" s="43">
        <f>((D1341/($C1341/100000)))</f>
        <v>44.782803403493062</v>
      </c>
      <c r="F1341" s="6">
        <f>((D1341/$C1341)/(D$1999/$C$1999))</f>
        <v>1.5506684063352729</v>
      </c>
      <c r="G1341" s="44">
        <v>3</v>
      </c>
      <c r="H1341" s="44">
        <f>((G1341/($C1341/100000)))</f>
        <v>26.869682042095835</v>
      </c>
      <c r="I1341" s="14">
        <f>((G1341/$C1341)/($G$1999/$C$1999))</f>
        <v>0.561481169528669</v>
      </c>
      <c r="J1341" s="49">
        <v>18</v>
      </c>
      <c r="K1341" s="49">
        <f t="shared" si="391"/>
        <v>161.21809225257502</v>
      </c>
      <c r="L1341" s="50">
        <f t="shared" si="392"/>
        <v>0.93829089753410921</v>
      </c>
      <c r="M1341" s="45">
        <v>26</v>
      </c>
      <c r="N1341" s="45">
        <f t="shared" si="374"/>
        <v>232.87057769816391</v>
      </c>
      <c r="O1341" s="18">
        <f t="shared" si="375"/>
        <v>0.93689497272621036</v>
      </c>
      <c r="P1341" s="37">
        <f t="shared" si="376"/>
        <v>19.230769230769234</v>
      </c>
      <c r="Q1341" s="37">
        <f t="shared" si="377"/>
        <v>1.655114448765888</v>
      </c>
      <c r="R1341" s="37">
        <f t="shared" si="378"/>
        <v>65.511444876588797</v>
      </c>
    </row>
    <row r="1342" spans="1:18" x14ac:dyDescent="0.25">
      <c r="A1342" s="1" t="s">
        <v>986</v>
      </c>
      <c r="B1342" s="1" t="s">
        <v>3426</v>
      </c>
      <c r="C1342" s="36">
        <v>11119</v>
      </c>
      <c r="D1342" s="43">
        <v>1</v>
      </c>
      <c r="E1342" s="43">
        <f>((D1342/($C1342/100000)))</f>
        <v>8.993614533681086</v>
      </c>
      <c r="F1342" s="6">
        <f>((D1342/$C1342)/(D$1999/$C$1999))</f>
        <v>0.3114167237473392</v>
      </c>
      <c r="G1342" s="44">
        <v>1</v>
      </c>
      <c r="H1342" s="44">
        <f>((G1342/($C1342/100000)))</f>
        <v>8.993614533681086</v>
      </c>
      <c r="I1342" s="14">
        <f>((G1342/$C1342)/($G$1999/$C$1999))</f>
        <v>0.18793468410791106</v>
      </c>
      <c r="J1342" s="49">
        <v>1</v>
      </c>
      <c r="K1342" s="49">
        <f t="shared" si="391"/>
        <v>8.993614533681086</v>
      </c>
      <c r="L1342" s="50">
        <f t="shared" si="392"/>
        <v>5.2342925877468645E-2</v>
      </c>
      <c r="M1342" s="45">
        <v>3</v>
      </c>
      <c r="N1342" s="45">
        <f t="shared" si="374"/>
        <v>26.980843601043262</v>
      </c>
      <c r="O1342" s="18">
        <f t="shared" si="375"/>
        <v>0.10855049607208871</v>
      </c>
      <c r="P1342" s="37">
        <f t="shared" si="376"/>
        <v>33.333333333333329</v>
      </c>
      <c r="Q1342" s="37">
        <f t="shared" si="377"/>
        <v>2.8688650445275381</v>
      </c>
      <c r="R1342" s="37">
        <f t="shared" si="378"/>
        <v>186.8865044527538</v>
      </c>
    </row>
    <row r="1343" spans="1:18" x14ac:dyDescent="0.25">
      <c r="A1343" s="1" t="s">
        <v>488</v>
      </c>
      <c r="B1343" s="1" t="s">
        <v>3447</v>
      </c>
      <c r="C1343" s="36">
        <v>11100</v>
      </c>
      <c r="D1343" s="43"/>
      <c r="E1343" s="43"/>
      <c r="F1343" s="6"/>
      <c r="G1343" s="44">
        <v>2</v>
      </c>
      <c r="H1343" s="44">
        <f>((G1343/($C1343/100000)))</f>
        <v>18.018018018018019</v>
      </c>
      <c r="I1343" s="14">
        <f>((G1343/$C1343)/($G$1999/$C$1999))</f>
        <v>0.37651274821547082</v>
      </c>
      <c r="J1343" s="49">
        <v>3</v>
      </c>
      <c r="K1343" s="49">
        <f t="shared" si="391"/>
        <v>27.027027027027028</v>
      </c>
      <c r="L1343" s="50">
        <f t="shared" si="392"/>
        <v>0.1572975656301551</v>
      </c>
      <c r="M1343" s="45">
        <v>5</v>
      </c>
      <c r="N1343" s="45">
        <f t="shared" si="374"/>
        <v>45.045045045045043</v>
      </c>
      <c r="O1343" s="18">
        <f t="shared" si="375"/>
        <v>0.18122717204587904</v>
      </c>
      <c r="P1343" s="37">
        <f t="shared" si="376"/>
        <v>0</v>
      </c>
      <c r="Q1343" s="37">
        <f t="shared" si="377"/>
        <v>0</v>
      </c>
      <c r="R1343" s="37">
        <f t="shared" si="378"/>
        <v>-100</v>
      </c>
    </row>
    <row r="1344" spans="1:18" x14ac:dyDescent="0.25">
      <c r="A1344" s="1" t="s">
        <v>595</v>
      </c>
      <c r="B1344" s="1" t="s">
        <v>3518</v>
      </c>
      <c r="C1344" s="36">
        <v>11081</v>
      </c>
      <c r="D1344" s="43">
        <v>1</v>
      </c>
      <c r="E1344" s="43">
        <f t="shared" ref="E1344:E1352" si="393">((D1344/($C1344/100000)))</f>
        <v>9.0244562765093406</v>
      </c>
      <c r="F1344" s="6">
        <f t="shared" ref="F1344:F1352" si="394">((D1344/$C1344)/(D$1999/$C$1999))</f>
        <v>0.31248466305808725</v>
      </c>
      <c r="G1344" s="44"/>
      <c r="H1344" s="44"/>
      <c r="I1344" s="14"/>
      <c r="J1344" s="49">
        <v>12</v>
      </c>
      <c r="K1344" s="49">
        <f t="shared" si="391"/>
        <v>108.29347531811207</v>
      </c>
      <c r="L1344" s="50">
        <f t="shared" si="392"/>
        <v>0.63026910152322768</v>
      </c>
      <c r="M1344" s="45">
        <v>13</v>
      </c>
      <c r="N1344" s="45">
        <f t="shared" si="374"/>
        <v>117.31793159462141</v>
      </c>
      <c r="O1344" s="18">
        <f t="shared" si="375"/>
        <v>0.47199857280426577</v>
      </c>
      <c r="P1344" s="37">
        <f t="shared" si="376"/>
        <v>7.6923076923076925</v>
      </c>
      <c r="Q1344" s="37">
        <f t="shared" si="377"/>
        <v>0.66204577950635513</v>
      </c>
      <c r="R1344" s="37">
        <f t="shared" si="378"/>
        <v>-33.79542204936449</v>
      </c>
    </row>
    <row r="1345" spans="1:18" x14ac:dyDescent="0.25">
      <c r="A1345" s="1" t="s">
        <v>1287</v>
      </c>
      <c r="B1345" s="1" t="s">
        <v>3480</v>
      </c>
      <c r="C1345" s="36">
        <v>11025</v>
      </c>
      <c r="D1345" s="43">
        <v>4</v>
      </c>
      <c r="E1345" s="43">
        <f t="shared" si="393"/>
        <v>36.281179138321995</v>
      </c>
      <c r="F1345" s="6">
        <f t="shared" si="394"/>
        <v>1.2562875469738466</v>
      </c>
      <c r="G1345" s="44">
        <v>2</v>
      </c>
      <c r="H1345" s="44">
        <f>((G1345/($C1345/100000)))</f>
        <v>18.140589569160998</v>
      </c>
      <c r="I1345" s="14">
        <f>((G1345/$C1345)/($G$1999/$C$1999))</f>
        <v>0.37907405942782096</v>
      </c>
      <c r="J1345" s="49">
        <v>12</v>
      </c>
      <c r="K1345" s="49">
        <f t="shared" si="391"/>
        <v>108.84353741496598</v>
      </c>
      <c r="L1345" s="50">
        <f t="shared" si="392"/>
        <v>0.63347046838810761</v>
      </c>
      <c r="M1345" s="45">
        <v>18</v>
      </c>
      <c r="N1345" s="45">
        <f t="shared" si="374"/>
        <v>163.26530612244898</v>
      </c>
      <c r="O1345" s="18">
        <f t="shared" si="375"/>
        <v>0.65685603582343099</v>
      </c>
      <c r="P1345" s="37">
        <f t="shared" si="376"/>
        <v>22.222222222222221</v>
      </c>
      <c r="Q1345" s="37">
        <f t="shared" si="377"/>
        <v>1.9125766963516924</v>
      </c>
      <c r="R1345" s="37">
        <f t="shared" si="378"/>
        <v>91.257669635169236</v>
      </c>
    </row>
    <row r="1346" spans="1:18" x14ac:dyDescent="0.25">
      <c r="A1346" s="1" t="s">
        <v>40</v>
      </c>
      <c r="B1346" s="1" t="s">
        <v>2665</v>
      </c>
      <c r="C1346" s="36">
        <v>10994</v>
      </c>
      <c r="D1346" s="43">
        <v>2</v>
      </c>
      <c r="E1346" s="43">
        <f t="shared" si="393"/>
        <v>18.191740949608878</v>
      </c>
      <c r="F1346" s="6">
        <f t="shared" si="394"/>
        <v>0.62991496295191274</v>
      </c>
      <c r="G1346" s="44"/>
      <c r="H1346" s="44"/>
      <c r="I1346" s="14"/>
      <c r="J1346" s="49">
        <v>1</v>
      </c>
      <c r="K1346" s="49">
        <f t="shared" si="391"/>
        <v>9.095870474804439</v>
      </c>
      <c r="L1346" s="50">
        <f t="shared" si="392"/>
        <v>5.2938056470035827E-2</v>
      </c>
      <c r="M1346" s="45">
        <v>3</v>
      </c>
      <c r="N1346" s="45">
        <f t="shared" si="374"/>
        <v>27.287611424413317</v>
      </c>
      <c r="O1346" s="18">
        <f t="shared" si="375"/>
        <v>0.10978469763739807</v>
      </c>
      <c r="P1346" s="37">
        <f t="shared" si="376"/>
        <v>66.666666666666657</v>
      </c>
      <c r="Q1346" s="37">
        <f t="shared" si="377"/>
        <v>5.7377300890550762</v>
      </c>
      <c r="R1346" s="37">
        <f t="shared" si="378"/>
        <v>473.7730089055076</v>
      </c>
    </row>
    <row r="1347" spans="1:18" x14ac:dyDescent="0.25">
      <c r="A1347" s="1" t="s">
        <v>1910</v>
      </c>
      <c r="B1347" s="1" t="s">
        <v>3453</v>
      </c>
      <c r="C1347" s="36">
        <v>10974</v>
      </c>
      <c r="D1347" s="43">
        <v>1</v>
      </c>
      <c r="E1347" s="43">
        <f t="shared" si="393"/>
        <v>9.1124476034262791</v>
      </c>
      <c r="F1347" s="6">
        <f t="shared" si="394"/>
        <v>0.31553148818540772</v>
      </c>
      <c r="G1347" s="44">
        <v>5</v>
      </c>
      <c r="H1347" s="44">
        <f>((G1347/($C1347/100000)))</f>
        <v>45.562238017131399</v>
      </c>
      <c r="I1347" s="14">
        <f>((G1347/$C1347)/($G$1999/$C$1999))</f>
        <v>0.95208937151260387</v>
      </c>
      <c r="J1347" s="49">
        <v>2</v>
      </c>
      <c r="K1347" s="49">
        <f t="shared" si="391"/>
        <v>18.224895206852558</v>
      </c>
      <c r="L1347" s="50">
        <f t="shared" si="392"/>
        <v>0.10606907104639582</v>
      </c>
      <c r="M1347" s="45">
        <v>8</v>
      </c>
      <c r="N1347" s="45">
        <f t="shared" si="374"/>
        <v>72.899580827410233</v>
      </c>
      <c r="O1347" s="18">
        <f t="shared" si="375"/>
        <v>0.29329274426233021</v>
      </c>
      <c r="P1347" s="37">
        <f t="shared" si="376"/>
        <v>12.5</v>
      </c>
      <c r="Q1347" s="37">
        <f t="shared" si="377"/>
        <v>1.075824391697827</v>
      </c>
      <c r="R1347" s="37">
        <f t="shared" si="378"/>
        <v>7.5824391697826954</v>
      </c>
    </row>
    <row r="1348" spans="1:18" x14ac:dyDescent="0.25">
      <c r="A1348" s="1" t="s">
        <v>1680</v>
      </c>
      <c r="B1348" s="1" t="s">
        <v>3482</v>
      </c>
      <c r="C1348" s="36">
        <v>10965</v>
      </c>
      <c r="D1348" s="43">
        <v>2</v>
      </c>
      <c r="E1348" s="43">
        <f t="shared" si="393"/>
        <v>18.239854081167351</v>
      </c>
      <c r="F1348" s="6">
        <f t="shared" si="394"/>
        <v>0.63158094871804182</v>
      </c>
      <c r="G1348" s="44"/>
      <c r="H1348" s="44"/>
      <c r="I1348" s="14"/>
      <c r="J1348" s="49">
        <v>11</v>
      </c>
      <c r="K1348" s="49">
        <f t="shared" si="391"/>
        <v>100.31919744642043</v>
      </c>
      <c r="L1348" s="50">
        <f t="shared" si="392"/>
        <v>0.58385872513883375</v>
      </c>
      <c r="M1348" s="45">
        <v>13</v>
      </c>
      <c r="N1348" s="45">
        <f t="shared" si="374"/>
        <v>118.55905152758778</v>
      </c>
      <c r="O1348" s="18">
        <f t="shared" si="375"/>
        <v>0.47699190015905785</v>
      </c>
      <c r="P1348" s="37">
        <f t="shared" si="376"/>
        <v>15.384615384615385</v>
      </c>
      <c r="Q1348" s="37">
        <f t="shared" si="377"/>
        <v>1.3240915590127103</v>
      </c>
      <c r="R1348" s="37">
        <f t="shared" si="378"/>
        <v>32.409155901271028</v>
      </c>
    </row>
    <row r="1349" spans="1:18" x14ac:dyDescent="0.25">
      <c r="A1349" s="1" t="s">
        <v>703</v>
      </c>
      <c r="B1349" s="1" t="s">
        <v>3441</v>
      </c>
      <c r="C1349" s="36">
        <v>10960</v>
      </c>
      <c r="D1349" s="43">
        <v>5</v>
      </c>
      <c r="E1349" s="43">
        <f t="shared" si="393"/>
        <v>45.620437956204377</v>
      </c>
      <c r="F1349" s="6">
        <f t="shared" si="394"/>
        <v>1.5796726967822374</v>
      </c>
      <c r="G1349" s="44">
        <v>1</v>
      </c>
      <c r="H1349" s="44">
        <f>((G1349/($C1349/100000)))</f>
        <v>9.1240875912408761</v>
      </c>
      <c r="I1349" s="14">
        <f>((G1349/$C1349)/($G$1999/$C$1999))</f>
        <v>0.19066110881349113</v>
      </c>
      <c r="J1349" s="49">
        <v>17</v>
      </c>
      <c r="K1349" s="49">
        <f t="shared" si="391"/>
        <v>155.1094890510949</v>
      </c>
      <c r="L1349" s="50">
        <f t="shared" si="392"/>
        <v>0.90273876625335359</v>
      </c>
      <c r="M1349" s="45">
        <v>23</v>
      </c>
      <c r="N1349" s="45">
        <f t="shared" si="374"/>
        <v>209.85401459854015</v>
      </c>
      <c r="O1349" s="18">
        <f t="shared" si="375"/>
        <v>0.84429374130133072</v>
      </c>
      <c r="P1349" s="37">
        <f t="shared" si="376"/>
        <v>21.739130434782609</v>
      </c>
      <c r="Q1349" s="37">
        <f t="shared" si="377"/>
        <v>1.8709989420831774</v>
      </c>
      <c r="R1349" s="37">
        <f t="shared" si="378"/>
        <v>87.099894208317735</v>
      </c>
    </row>
    <row r="1350" spans="1:18" x14ac:dyDescent="0.25">
      <c r="A1350" s="1" t="s">
        <v>1148</v>
      </c>
      <c r="B1350" s="1" t="s">
        <v>3473</v>
      </c>
      <c r="C1350" s="36">
        <v>10950</v>
      </c>
      <c r="D1350" s="43">
        <v>5</v>
      </c>
      <c r="E1350" s="43">
        <f t="shared" si="393"/>
        <v>45.662100456621005</v>
      </c>
      <c r="F1350" s="6">
        <f t="shared" si="394"/>
        <v>1.5811153202496184</v>
      </c>
      <c r="G1350" s="44">
        <v>1</v>
      </c>
      <c r="H1350" s="44">
        <f>((G1350/($C1350/100000)))</f>
        <v>9.1324200913242013</v>
      </c>
      <c r="I1350" s="14">
        <f>((G1350/$C1350)/($G$1999/$C$1999))</f>
        <v>0.1908352285475674</v>
      </c>
      <c r="J1350" s="49">
        <v>11</v>
      </c>
      <c r="K1350" s="49">
        <f t="shared" si="391"/>
        <v>100.45662100456622</v>
      </c>
      <c r="L1350" s="50">
        <f t="shared" si="392"/>
        <v>0.58465853161162662</v>
      </c>
      <c r="M1350" s="45">
        <v>17</v>
      </c>
      <c r="N1350" s="45">
        <f t="shared" si="374"/>
        <v>155.25114155251143</v>
      </c>
      <c r="O1350" s="18">
        <f t="shared" si="375"/>
        <v>0.62461310255812563</v>
      </c>
      <c r="P1350" s="37">
        <f t="shared" si="376"/>
        <v>29.411764705882355</v>
      </c>
      <c r="Q1350" s="37">
        <f t="shared" si="377"/>
        <v>2.5313515098772403</v>
      </c>
      <c r="R1350" s="37">
        <f t="shared" si="378"/>
        <v>153.13515098772405</v>
      </c>
    </row>
    <row r="1351" spans="1:18" x14ac:dyDescent="0.25">
      <c r="A1351" s="1" t="s">
        <v>772</v>
      </c>
      <c r="B1351" s="1" t="s">
        <v>3448</v>
      </c>
      <c r="C1351" s="36">
        <v>10935</v>
      </c>
      <c r="D1351" s="43">
        <v>1</v>
      </c>
      <c r="E1351" s="43">
        <f t="shared" si="393"/>
        <v>9.1449474165523554</v>
      </c>
      <c r="F1351" s="6">
        <f t="shared" si="394"/>
        <v>0.31665684054381932</v>
      </c>
      <c r="G1351" s="44"/>
      <c r="H1351" s="44"/>
      <c r="I1351" s="14"/>
      <c r="J1351" s="49">
        <v>10</v>
      </c>
      <c r="K1351" s="49">
        <f t="shared" si="391"/>
        <v>91.44947416552354</v>
      </c>
      <c r="L1351" s="50">
        <f t="shared" si="392"/>
        <v>0.5322368475826007</v>
      </c>
      <c r="M1351" s="45">
        <v>11</v>
      </c>
      <c r="N1351" s="45">
        <f t="shared" ref="N1351:N1414" si="395">((M1351/($C1351/100000)))</f>
        <v>100.5944215820759</v>
      </c>
      <c r="O1351" s="18">
        <f t="shared" ref="O1351:O1414" si="396">((M1351/$C1351)/($M$1999/$C$1999))</f>
        <v>0.40471582454141436</v>
      </c>
      <c r="P1351" s="37">
        <f t="shared" si="376"/>
        <v>9.0909090909090917</v>
      </c>
      <c r="Q1351" s="37">
        <f t="shared" si="377"/>
        <v>0.78241773941660153</v>
      </c>
      <c r="R1351" s="37">
        <f t="shared" si="378"/>
        <v>-21.758226058339847</v>
      </c>
    </row>
    <row r="1352" spans="1:18" x14ac:dyDescent="0.25">
      <c r="A1352" s="1" t="s">
        <v>553</v>
      </c>
      <c r="B1352" s="1" t="s">
        <v>2892</v>
      </c>
      <c r="C1352" s="36">
        <v>10926</v>
      </c>
      <c r="D1352" s="43">
        <v>1</v>
      </c>
      <c r="E1352" s="43">
        <f t="shared" si="393"/>
        <v>9.1524803221673086</v>
      </c>
      <c r="F1352" s="6">
        <f t="shared" si="394"/>
        <v>0.31691767813899546</v>
      </c>
      <c r="G1352" s="44">
        <v>1</v>
      </c>
      <c r="H1352" s="44">
        <f>((G1352/($C1352/100000)))</f>
        <v>9.1524803221673086</v>
      </c>
      <c r="I1352" s="14">
        <f>((G1352/$C1352)/($G$1999/$C$1999))</f>
        <v>0.19125441630934131</v>
      </c>
      <c r="J1352" s="49">
        <v>3</v>
      </c>
      <c r="K1352" s="49">
        <f t="shared" si="391"/>
        <v>27.457440966501924</v>
      </c>
      <c r="L1352" s="50">
        <f t="shared" si="392"/>
        <v>0.15980257903118447</v>
      </c>
      <c r="M1352" s="45">
        <v>5</v>
      </c>
      <c r="N1352" s="45">
        <f t="shared" si="395"/>
        <v>45.762401610836541</v>
      </c>
      <c r="O1352" s="18">
        <f t="shared" si="396"/>
        <v>0.18411327198510499</v>
      </c>
      <c r="P1352" s="37">
        <f t="shared" ref="P1352:P1415" si="397">D1352/M1352*100</f>
        <v>20</v>
      </c>
      <c r="Q1352" s="37">
        <f t="shared" ref="Q1352:Q1415" si="398">P1352/$P$1999</f>
        <v>1.7213190267165233</v>
      </c>
      <c r="R1352" s="37">
        <f t="shared" ref="R1352:R1415" si="399">(Q1352-1)*100</f>
        <v>72.131902671652327</v>
      </c>
    </row>
    <row r="1353" spans="1:18" x14ac:dyDescent="0.25">
      <c r="A1353" s="1" t="s">
        <v>1216</v>
      </c>
      <c r="B1353" s="1" t="s">
        <v>3474</v>
      </c>
      <c r="C1353" s="36">
        <v>10918</v>
      </c>
      <c r="D1353" s="43"/>
      <c r="E1353" s="43"/>
      <c r="F1353" s="6"/>
      <c r="G1353" s="44"/>
      <c r="H1353" s="44"/>
      <c r="I1353" s="14"/>
      <c r="J1353" s="49">
        <v>2</v>
      </c>
      <c r="K1353" s="49">
        <f t="shared" si="391"/>
        <v>18.318373328448434</v>
      </c>
      <c r="L1353" s="50">
        <f t="shared" si="392"/>
        <v>0.10661311464216411</v>
      </c>
      <c r="M1353" s="45">
        <v>2</v>
      </c>
      <c r="N1353" s="45">
        <f t="shared" si="395"/>
        <v>18.318373328448434</v>
      </c>
      <c r="O1353" s="18">
        <f t="shared" si="396"/>
        <v>7.3699271284457121E-2</v>
      </c>
      <c r="P1353" s="37">
        <f t="shared" si="397"/>
        <v>0</v>
      </c>
      <c r="Q1353" s="37">
        <f t="shared" si="398"/>
        <v>0</v>
      </c>
      <c r="R1353" s="37">
        <f t="shared" si="399"/>
        <v>-100</v>
      </c>
    </row>
    <row r="1354" spans="1:18" x14ac:dyDescent="0.25">
      <c r="A1354" s="1" t="s">
        <v>1176</v>
      </c>
      <c r="B1354" s="1" t="s">
        <v>3481</v>
      </c>
      <c r="C1354" s="36">
        <v>10912</v>
      </c>
      <c r="D1354" s="43"/>
      <c r="E1354" s="43"/>
      <c r="F1354" s="6"/>
      <c r="G1354" s="44">
        <v>7</v>
      </c>
      <c r="H1354" s="44">
        <f>((G1354/($C1354/100000)))</f>
        <v>64.149560117302059</v>
      </c>
      <c r="I1354" s="14">
        <f>((G1354/$C1354)/($G$1999/$C$1999))</f>
        <v>1.3404985583001321</v>
      </c>
      <c r="J1354" s="49">
        <v>23</v>
      </c>
      <c r="K1354" s="49">
        <f t="shared" si="391"/>
        <v>210.77712609970675</v>
      </c>
      <c r="L1354" s="50">
        <f t="shared" si="392"/>
        <v>1.2267249665621516</v>
      </c>
      <c r="M1354" s="45">
        <v>30</v>
      </c>
      <c r="N1354" s="45">
        <f t="shared" si="395"/>
        <v>274.92668621700881</v>
      </c>
      <c r="O1354" s="18">
        <f t="shared" si="396"/>
        <v>1.1060969261597824</v>
      </c>
      <c r="P1354" s="37">
        <f t="shared" si="397"/>
        <v>0</v>
      </c>
      <c r="Q1354" s="37">
        <f t="shared" si="398"/>
        <v>0</v>
      </c>
      <c r="R1354" s="37">
        <f t="shared" si="399"/>
        <v>-100</v>
      </c>
    </row>
    <row r="1355" spans="1:18" x14ac:dyDescent="0.25">
      <c r="A1355" s="1" t="s">
        <v>925</v>
      </c>
      <c r="B1355" s="1" t="s">
        <v>3456</v>
      </c>
      <c r="C1355" s="36">
        <v>10829</v>
      </c>
      <c r="D1355" s="43"/>
      <c r="E1355" s="43"/>
      <c r="F1355" s="6"/>
      <c r="G1355" s="44">
        <v>3</v>
      </c>
      <c r="H1355" s="44">
        <f>((G1355/($C1355/100000)))</f>
        <v>27.703389047926862</v>
      </c>
      <c r="I1355" s="14">
        <f>((G1355/$C1355)/($G$1999/$C$1999))</f>
        <v>0.57890269256511129</v>
      </c>
      <c r="J1355" s="49">
        <v>1</v>
      </c>
      <c r="K1355" s="49">
        <f t="shared" si="391"/>
        <v>9.2344630159756207</v>
      </c>
      <c r="L1355" s="50">
        <f t="shared" si="392"/>
        <v>5.3744666435642616E-2</v>
      </c>
      <c r="M1355" s="45">
        <v>4</v>
      </c>
      <c r="N1355" s="45">
        <f t="shared" si="395"/>
        <v>36.937852063902483</v>
      </c>
      <c r="O1355" s="18">
        <f t="shared" si="396"/>
        <v>0.14860996285597985</v>
      </c>
      <c r="P1355" s="37">
        <f t="shared" si="397"/>
        <v>0</v>
      </c>
      <c r="Q1355" s="37">
        <f t="shared" si="398"/>
        <v>0</v>
      </c>
      <c r="R1355" s="37">
        <f t="shared" si="399"/>
        <v>-100</v>
      </c>
    </row>
    <row r="1356" spans="1:18" x14ac:dyDescent="0.25">
      <c r="A1356" s="1" t="s">
        <v>244</v>
      </c>
      <c r="B1356" s="1" t="s">
        <v>3421</v>
      </c>
      <c r="C1356" s="36">
        <v>10812</v>
      </c>
      <c r="D1356" s="43"/>
      <c r="E1356" s="43"/>
      <c r="F1356" s="6"/>
      <c r="G1356" s="44">
        <v>3</v>
      </c>
      <c r="H1356" s="44">
        <f>((G1356/($C1356/100000)))</f>
        <v>27.746947835738069</v>
      </c>
      <c r="I1356" s="14">
        <f>((G1356/$C1356)/($G$1999/$C$1999))</f>
        <v>0.57981291692449033</v>
      </c>
      <c r="J1356" s="49">
        <v>2</v>
      </c>
      <c r="K1356" s="49">
        <f t="shared" si="391"/>
        <v>18.497965223825382</v>
      </c>
      <c r="L1356" s="50">
        <f t="shared" si="392"/>
        <v>0.10765834125630297</v>
      </c>
      <c r="M1356" s="45">
        <v>5</v>
      </c>
      <c r="N1356" s="45">
        <f t="shared" si="395"/>
        <v>46.244913059563451</v>
      </c>
      <c r="O1356" s="18">
        <f t="shared" si="396"/>
        <v>0.18605453289948737</v>
      </c>
      <c r="P1356" s="37">
        <f t="shared" si="397"/>
        <v>0</v>
      </c>
      <c r="Q1356" s="37">
        <f t="shared" si="398"/>
        <v>0</v>
      </c>
      <c r="R1356" s="37">
        <f t="shared" si="399"/>
        <v>-100</v>
      </c>
    </row>
    <row r="1357" spans="1:18" x14ac:dyDescent="0.25">
      <c r="A1357" s="1" t="s">
        <v>1420</v>
      </c>
      <c r="B1357" s="1" t="s">
        <v>3445</v>
      </c>
      <c r="C1357" s="36">
        <v>10793</v>
      </c>
      <c r="D1357" s="43"/>
      <c r="E1357" s="43"/>
      <c r="F1357" s="6"/>
      <c r="G1357" s="44"/>
      <c r="H1357" s="44"/>
      <c r="I1357" s="14"/>
      <c r="J1357" s="49">
        <v>9</v>
      </c>
      <c r="K1357" s="49">
        <f t="shared" si="391"/>
        <v>83.387380709719267</v>
      </c>
      <c r="L1357" s="50">
        <f t="shared" si="392"/>
        <v>0.48531538362681043</v>
      </c>
      <c r="M1357" s="45">
        <v>9</v>
      </c>
      <c r="N1357" s="45">
        <f t="shared" si="395"/>
        <v>83.387380709719267</v>
      </c>
      <c r="O1357" s="18">
        <f t="shared" si="396"/>
        <v>0.3354877140254483</v>
      </c>
      <c r="P1357" s="37">
        <f t="shared" si="397"/>
        <v>0</v>
      </c>
      <c r="Q1357" s="37">
        <f t="shared" si="398"/>
        <v>0</v>
      </c>
      <c r="R1357" s="37">
        <f t="shared" si="399"/>
        <v>-100</v>
      </c>
    </row>
    <row r="1358" spans="1:18" x14ac:dyDescent="0.25">
      <c r="A1358" s="1" t="s">
        <v>725</v>
      </c>
      <c r="B1358" s="1" t="s">
        <v>3449</v>
      </c>
      <c r="C1358" s="36">
        <v>10785</v>
      </c>
      <c r="D1358" s="43"/>
      <c r="E1358" s="43"/>
      <c r="F1358" s="6"/>
      <c r="G1358" s="44"/>
      <c r="H1358" s="44"/>
      <c r="I1358" s="14"/>
      <c r="J1358" s="49">
        <v>4</v>
      </c>
      <c r="K1358" s="49">
        <f t="shared" si="391"/>
        <v>37.088548910523876</v>
      </c>
      <c r="L1358" s="50">
        <f t="shared" si="392"/>
        <v>0.21585572288607285</v>
      </c>
      <c r="M1358" s="45">
        <v>4</v>
      </c>
      <c r="N1358" s="45">
        <f t="shared" si="395"/>
        <v>37.088548910523876</v>
      </c>
      <c r="O1358" s="18">
        <f t="shared" si="396"/>
        <v>0.14921625292233714</v>
      </c>
      <c r="P1358" s="37">
        <f t="shared" si="397"/>
        <v>0</v>
      </c>
      <c r="Q1358" s="37">
        <f t="shared" si="398"/>
        <v>0</v>
      </c>
      <c r="R1358" s="37">
        <f t="shared" si="399"/>
        <v>-100</v>
      </c>
    </row>
    <row r="1359" spans="1:18" x14ac:dyDescent="0.25">
      <c r="A1359" s="1" t="s">
        <v>824</v>
      </c>
      <c r="B1359" s="1" t="s">
        <v>3478</v>
      </c>
      <c r="C1359" s="36">
        <v>10691</v>
      </c>
      <c r="D1359" s="43">
        <v>1</v>
      </c>
      <c r="E1359" s="43">
        <f>((D1359/($C1359/100000)))</f>
        <v>9.3536619586568133</v>
      </c>
      <c r="F1359" s="6">
        <f>((D1359/$C1359)/(D$1999/$C$1999))</f>
        <v>0.32388387908957672</v>
      </c>
      <c r="G1359" s="44"/>
      <c r="H1359" s="44"/>
      <c r="I1359" s="14"/>
      <c r="J1359" s="49">
        <v>8</v>
      </c>
      <c r="K1359" s="49">
        <f t="shared" si="391"/>
        <v>74.829295669254506</v>
      </c>
      <c r="L1359" s="50">
        <f t="shared" si="392"/>
        <v>0.43550724372393518</v>
      </c>
      <c r="M1359" s="45">
        <v>9</v>
      </c>
      <c r="N1359" s="45">
        <f t="shared" si="395"/>
        <v>84.182957627911321</v>
      </c>
      <c r="O1359" s="18">
        <f t="shared" si="396"/>
        <v>0.33868851346709039</v>
      </c>
      <c r="P1359" s="37">
        <f t="shared" si="397"/>
        <v>11.111111111111111</v>
      </c>
      <c r="Q1359" s="37">
        <f t="shared" si="398"/>
        <v>0.95628834817584618</v>
      </c>
      <c r="R1359" s="37">
        <f t="shared" si="399"/>
        <v>-4.3711651824153819</v>
      </c>
    </row>
    <row r="1360" spans="1:18" x14ac:dyDescent="0.25">
      <c r="A1360" s="1" t="s">
        <v>1214</v>
      </c>
      <c r="B1360" s="1" t="s">
        <v>3520</v>
      </c>
      <c r="C1360" s="36">
        <v>10686</v>
      </c>
      <c r="D1360" s="43">
        <v>2</v>
      </c>
      <c r="E1360" s="43">
        <f>((D1360/($C1360/100000)))</f>
        <v>18.716077110237695</v>
      </c>
      <c r="F1360" s="6">
        <f>((D1360/$C1360)/(D$1999/$C$1999))</f>
        <v>0.64807084996194364</v>
      </c>
      <c r="G1360" s="44">
        <v>5</v>
      </c>
      <c r="H1360" s="44">
        <f>((G1360/($C1360/100000)))</f>
        <v>46.790192775594235</v>
      </c>
      <c r="I1360" s="14">
        <f>((G1360/$C1360)/($G$1999/$C$1999))</f>
        <v>0.97774927596662131</v>
      </c>
      <c r="J1360" s="49">
        <v>7</v>
      </c>
      <c r="K1360" s="49">
        <f t="shared" si="391"/>
        <v>65.506269885831927</v>
      </c>
      <c r="L1360" s="50">
        <f t="shared" si="392"/>
        <v>0.3812471411024721</v>
      </c>
      <c r="M1360" s="45">
        <v>14</v>
      </c>
      <c r="N1360" s="45">
        <f t="shared" si="395"/>
        <v>131.01253977166385</v>
      </c>
      <c r="O1360" s="18">
        <f t="shared" si="396"/>
        <v>0.52709531229514506</v>
      </c>
      <c r="P1360" s="37">
        <f t="shared" si="397"/>
        <v>14.285714285714285</v>
      </c>
      <c r="Q1360" s="37">
        <f t="shared" si="398"/>
        <v>1.2295135905118022</v>
      </c>
      <c r="R1360" s="37">
        <f t="shared" si="399"/>
        <v>22.951359051180219</v>
      </c>
    </row>
    <row r="1361" spans="1:18" x14ac:dyDescent="0.25">
      <c r="A1361" s="1" t="s">
        <v>1445</v>
      </c>
      <c r="B1361" s="1" t="s">
        <v>3444</v>
      </c>
      <c r="C1361" s="36">
        <v>10605</v>
      </c>
      <c r="D1361" s="43"/>
      <c r="E1361" s="43"/>
      <c r="F1361" s="6"/>
      <c r="G1361" s="44"/>
      <c r="H1361" s="44"/>
      <c r="I1361" s="14"/>
      <c r="J1361" s="49">
        <v>5</v>
      </c>
      <c r="K1361" s="49">
        <f t="shared" si="391"/>
        <v>47.147571900047147</v>
      </c>
      <c r="L1361" s="50">
        <f t="shared" si="392"/>
        <v>0.27439933655425452</v>
      </c>
      <c r="M1361" s="45">
        <v>5</v>
      </c>
      <c r="N1361" s="45">
        <f t="shared" si="395"/>
        <v>47.147571900047147</v>
      </c>
      <c r="O1361" s="18">
        <f t="shared" si="396"/>
        <v>0.18968614895891159</v>
      </c>
      <c r="P1361" s="37">
        <f t="shared" si="397"/>
        <v>0</v>
      </c>
      <c r="Q1361" s="37">
        <f t="shared" si="398"/>
        <v>0</v>
      </c>
      <c r="R1361" s="37">
        <f t="shared" si="399"/>
        <v>-100</v>
      </c>
    </row>
    <row r="1362" spans="1:18" x14ac:dyDescent="0.25">
      <c r="A1362" s="1" t="s">
        <v>1610</v>
      </c>
      <c r="B1362" s="1" t="s">
        <v>3533</v>
      </c>
      <c r="C1362" s="36">
        <v>10588</v>
      </c>
      <c r="D1362" s="43">
        <v>4</v>
      </c>
      <c r="E1362" s="43">
        <f>((D1362/($C1362/100000)))</f>
        <v>37.778617302606726</v>
      </c>
      <c r="F1362" s="6">
        <f>((D1362/$C1362)/(D$1999/$C$1999))</f>
        <v>1.3081384780304739</v>
      </c>
      <c r="G1362" s="44">
        <v>4</v>
      </c>
      <c r="H1362" s="44">
        <f>((G1362/($C1362/100000)))</f>
        <v>37.778617302606726</v>
      </c>
      <c r="I1362" s="14">
        <f>((G1362/$C1362)/($G$1999/$C$1999))</f>
        <v>0.78943927185336715</v>
      </c>
      <c r="J1362" s="49">
        <v>7</v>
      </c>
      <c r="K1362" s="49">
        <f t="shared" si="391"/>
        <v>66.112580279561769</v>
      </c>
      <c r="L1362" s="50">
        <f t="shared" si="392"/>
        <v>0.38477587361362081</v>
      </c>
      <c r="M1362" s="45">
        <v>15</v>
      </c>
      <c r="N1362" s="45">
        <f t="shared" si="395"/>
        <v>141.66981488477521</v>
      </c>
      <c r="O1362" s="18">
        <f t="shared" si="396"/>
        <v>0.56997212213144799</v>
      </c>
      <c r="P1362" s="37">
        <f t="shared" si="397"/>
        <v>26.666666666666668</v>
      </c>
      <c r="Q1362" s="37">
        <f t="shared" si="398"/>
        <v>2.295092035622031</v>
      </c>
      <c r="R1362" s="37">
        <f t="shared" si="399"/>
        <v>129.50920356220311</v>
      </c>
    </row>
    <row r="1363" spans="1:18" x14ac:dyDescent="0.25">
      <c r="A1363" s="1" t="s">
        <v>138</v>
      </c>
      <c r="B1363" s="1" t="s">
        <v>3208</v>
      </c>
      <c r="C1363" s="36">
        <v>10564</v>
      </c>
      <c r="D1363" s="43"/>
      <c r="E1363" s="43"/>
      <c r="F1363" s="6"/>
      <c r="G1363" s="44"/>
      <c r="H1363" s="44"/>
      <c r="I1363" s="14"/>
      <c r="J1363" s="49">
        <v>1</v>
      </c>
      <c r="K1363" s="49">
        <f t="shared" si="391"/>
        <v>9.4661113214691408</v>
      </c>
      <c r="L1363" s="50">
        <f t="shared" si="392"/>
        <v>5.509286187349241E-2</v>
      </c>
      <c r="M1363" s="45">
        <v>1</v>
      </c>
      <c r="N1363" s="45">
        <f t="shared" si="395"/>
        <v>9.4661113214691408</v>
      </c>
      <c r="O1363" s="18">
        <f t="shared" si="396"/>
        <v>3.8084468188361552E-2</v>
      </c>
      <c r="P1363" s="37">
        <f t="shared" si="397"/>
        <v>0</v>
      </c>
      <c r="Q1363" s="37">
        <f t="shared" si="398"/>
        <v>0</v>
      </c>
      <c r="R1363" s="37">
        <f t="shared" si="399"/>
        <v>-100</v>
      </c>
    </row>
    <row r="1364" spans="1:18" x14ac:dyDescent="0.25">
      <c r="A1364" s="1" t="s">
        <v>434</v>
      </c>
      <c r="B1364" s="1" t="s">
        <v>3510</v>
      </c>
      <c r="C1364" s="36">
        <v>10555</v>
      </c>
      <c r="D1364" s="43"/>
      <c r="E1364" s="43"/>
      <c r="F1364" s="6"/>
      <c r="G1364" s="44">
        <v>1</v>
      </c>
      <c r="H1364" s="44">
        <f>((G1364/($C1364/100000)))</f>
        <v>9.4741828517290383</v>
      </c>
      <c r="I1364" s="14">
        <f>((G1364/$C1364)/($G$1999/$C$1999))</f>
        <v>0.19797685955432145</v>
      </c>
      <c r="J1364" s="49">
        <v>6</v>
      </c>
      <c r="K1364" s="49">
        <f t="shared" si="391"/>
        <v>56.845097110374226</v>
      </c>
      <c r="L1364" s="50">
        <f t="shared" si="392"/>
        <v>0.33083902955845035</v>
      </c>
      <c r="M1364" s="45">
        <v>7</v>
      </c>
      <c r="N1364" s="45">
        <f t="shared" si="395"/>
        <v>66.319279962103266</v>
      </c>
      <c r="O1364" s="18">
        <f t="shared" si="396"/>
        <v>0.26681859342425013</v>
      </c>
      <c r="P1364" s="37">
        <f t="shared" si="397"/>
        <v>0</v>
      </c>
      <c r="Q1364" s="37">
        <f t="shared" si="398"/>
        <v>0</v>
      </c>
      <c r="R1364" s="37">
        <f t="shared" si="399"/>
        <v>-100</v>
      </c>
    </row>
    <row r="1365" spans="1:18" x14ac:dyDescent="0.25">
      <c r="A1365" s="1" t="s">
        <v>1976</v>
      </c>
      <c r="B1365" s="1" t="s">
        <v>3487</v>
      </c>
      <c r="C1365" s="36">
        <v>10536</v>
      </c>
      <c r="D1365" s="43"/>
      <c r="E1365" s="43"/>
      <c r="F1365" s="6"/>
      <c r="G1365" s="44">
        <v>3</v>
      </c>
      <c r="H1365" s="44">
        <f>((G1365/($C1365/100000)))</f>
        <v>28.473804100227792</v>
      </c>
      <c r="I1365" s="14">
        <f>((G1365/$C1365)/($G$1999/$C$1999))</f>
        <v>0.59500163798287664</v>
      </c>
      <c r="J1365" s="49"/>
      <c r="K1365" s="49"/>
      <c r="L1365" s="50"/>
      <c r="M1365" s="45">
        <v>3</v>
      </c>
      <c r="N1365" s="45">
        <f t="shared" si="395"/>
        <v>28.473804100227792</v>
      </c>
      <c r="O1365" s="18">
        <f t="shared" si="396"/>
        <v>0.11455703927729255</v>
      </c>
      <c r="P1365" s="37">
        <f t="shared" si="397"/>
        <v>0</v>
      </c>
      <c r="Q1365" s="37">
        <f t="shared" si="398"/>
        <v>0</v>
      </c>
      <c r="R1365" s="37">
        <f t="shared" si="399"/>
        <v>-100</v>
      </c>
    </row>
    <row r="1366" spans="1:18" x14ac:dyDescent="0.25">
      <c r="A1366" s="1" t="s">
        <v>1266</v>
      </c>
      <c r="B1366" s="1" t="s">
        <v>3466</v>
      </c>
      <c r="C1366" s="36">
        <v>10494</v>
      </c>
      <c r="D1366" s="43">
        <v>2</v>
      </c>
      <c r="E1366" s="43">
        <f>((D1366/($C1366/100000)))</f>
        <v>19.058509624547359</v>
      </c>
      <c r="F1366" s="6">
        <f>((D1366/$C1366)/(D$1999/$C$1999))</f>
        <v>0.65992806391207626</v>
      </c>
      <c r="G1366" s="44"/>
      <c r="H1366" s="44"/>
      <c r="I1366" s="14"/>
      <c r="J1366" s="49">
        <v>6</v>
      </c>
      <c r="K1366" s="49">
        <f>((J1366/($C1366/100000)))</f>
        <v>57.175528873642079</v>
      </c>
      <c r="L1366" s="50">
        <f>((J1366/$C1366)/($J$1999/$C$1999))</f>
        <v>0.33276214570130008</v>
      </c>
      <c r="M1366" s="45">
        <v>8</v>
      </c>
      <c r="N1366" s="45">
        <f t="shared" si="395"/>
        <v>76.234038498189435</v>
      </c>
      <c r="O1366" s="18">
        <f t="shared" si="396"/>
        <v>0.30670807847673065</v>
      </c>
      <c r="P1366" s="37">
        <f t="shared" si="397"/>
        <v>25</v>
      </c>
      <c r="Q1366" s="37">
        <f t="shared" si="398"/>
        <v>2.1516487833956539</v>
      </c>
      <c r="R1366" s="37">
        <f t="shared" si="399"/>
        <v>115.16487833956539</v>
      </c>
    </row>
    <row r="1367" spans="1:18" x14ac:dyDescent="0.25">
      <c r="A1367" s="1" t="s">
        <v>1301</v>
      </c>
      <c r="B1367" s="1" t="s">
        <v>3495</v>
      </c>
      <c r="C1367" s="36">
        <v>10491</v>
      </c>
      <c r="D1367" s="43">
        <v>2</v>
      </c>
      <c r="E1367" s="43">
        <f>((D1367/($C1367/100000)))</f>
        <v>19.06395958440568</v>
      </c>
      <c r="F1367" s="6">
        <f>((D1367/$C1367)/(D$1999/$C$1999))</f>
        <v>0.66011677654116185</v>
      </c>
      <c r="G1367" s="44">
        <v>3</v>
      </c>
      <c r="H1367" s="44">
        <f>((G1367/($C1367/100000)))</f>
        <v>28.59593937660852</v>
      </c>
      <c r="I1367" s="14">
        <f>((G1367/$C1367)/($G$1999/$C$1999))</f>
        <v>0.59755383259818795</v>
      </c>
      <c r="J1367" s="49">
        <v>6</v>
      </c>
      <c r="K1367" s="49">
        <f>((J1367/($C1367/100000)))</f>
        <v>57.19187875321704</v>
      </c>
      <c r="L1367" s="50">
        <f>((J1367/$C1367)/($J$1999/$C$1999))</f>
        <v>0.33285730216275317</v>
      </c>
      <c r="M1367" s="45">
        <v>11</v>
      </c>
      <c r="N1367" s="45">
        <f t="shared" si="395"/>
        <v>104.85177771423125</v>
      </c>
      <c r="O1367" s="18">
        <f t="shared" si="396"/>
        <v>0.42184420373275816</v>
      </c>
      <c r="P1367" s="37">
        <f t="shared" si="397"/>
        <v>18.181818181818183</v>
      </c>
      <c r="Q1367" s="37">
        <f t="shared" si="398"/>
        <v>1.5648354788332031</v>
      </c>
      <c r="R1367" s="37">
        <f t="shared" si="399"/>
        <v>56.483547883320306</v>
      </c>
    </row>
    <row r="1368" spans="1:18" x14ac:dyDescent="0.25">
      <c r="A1368" s="1" t="s">
        <v>815</v>
      </c>
      <c r="B1368" s="1" t="s">
        <v>3476</v>
      </c>
      <c r="C1368" s="36">
        <v>10479</v>
      </c>
      <c r="D1368" s="43">
        <v>3</v>
      </c>
      <c r="E1368" s="43">
        <f>((D1368/($C1368/100000)))</f>
        <v>28.628685943315205</v>
      </c>
      <c r="F1368" s="6">
        <f>((D1368/$C1368)/(D$1999/$C$1999))</f>
        <v>0.99130906136463326</v>
      </c>
      <c r="G1368" s="44">
        <v>3</v>
      </c>
      <c r="H1368" s="44">
        <f>((G1368/($C1368/100000)))</f>
        <v>28.628685943315205</v>
      </c>
      <c r="I1368" s="14">
        <f>((G1368/$C1368)/($G$1999/$C$1999))</f>
        <v>0.59823811983849495</v>
      </c>
      <c r="J1368" s="49">
        <v>8</v>
      </c>
      <c r="K1368" s="49">
        <f>((J1368/($C1368/100000)))</f>
        <v>76.343162515507203</v>
      </c>
      <c r="L1368" s="50">
        <f>((J1368/$C1368)/($J$1999/$C$1999))</f>
        <v>0.44431796379927391</v>
      </c>
      <c r="M1368" s="45">
        <v>14</v>
      </c>
      <c r="N1368" s="45">
        <f t="shared" si="395"/>
        <v>133.60053440213761</v>
      </c>
      <c r="O1368" s="18">
        <f t="shared" si="396"/>
        <v>0.53750744414409013</v>
      </c>
      <c r="P1368" s="37">
        <f t="shared" si="397"/>
        <v>21.428571428571427</v>
      </c>
      <c r="Q1368" s="37">
        <f t="shared" si="398"/>
        <v>1.8442703857677032</v>
      </c>
      <c r="R1368" s="37">
        <f t="shared" si="399"/>
        <v>84.427038576770315</v>
      </c>
    </row>
    <row r="1369" spans="1:18" x14ac:dyDescent="0.25">
      <c r="A1369" s="1" t="s">
        <v>376</v>
      </c>
      <c r="B1369" s="1" t="s">
        <v>3451</v>
      </c>
      <c r="C1369" s="36">
        <v>10420</v>
      </c>
      <c r="D1369" s="43"/>
      <c r="E1369" s="43"/>
      <c r="F1369" s="6"/>
      <c r="G1369" s="44"/>
      <c r="H1369" s="44"/>
      <c r="I1369" s="14"/>
      <c r="J1369" s="49">
        <v>2</v>
      </c>
      <c r="K1369" s="49">
        <f>((J1369/($C1369/100000)))</f>
        <v>19.193857965451055</v>
      </c>
      <c r="L1369" s="50">
        <f>((J1369/$C1369)/($J$1999/$C$1999))</f>
        <v>0.11170844392160727</v>
      </c>
      <c r="M1369" s="45">
        <v>2</v>
      </c>
      <c r="N1369" s="45">
        <f t="shared" si="395"/>
        <v>19.193857965451055</v>
      </c>
      <c r="O1369" s="18">
        <f t="shared" si="396"/>
        <v>7.722155891398301E-2</v>
      </c>
      <c r="P1369" s="37">
        <f t="shared" si="397"/>
        <v>0</v>
      </c>
      <c r="Q1369" s="37">
        <f t="shared" si="398"/>
        <v>0</v>
      </c>
      <c r="R1369" s="37">
        <f t="shared" si="399"/>
        <v>-100</v>
      </c>
    </row>
    <row r="1370" spans="1:18" x14ac:dyDescent="0.25">
      <c r="A1370" s="1" t="s">
        <v>1555</v>
      </c>
      <c r="B1370" s="1" t="s">
        <v>3506</v>
      </c>
      <c r="C1370" s="36">
        <v>10384</v>
      </c>
      <c r="D1370" s="43"/>
      <c r="E1370" s="43"/>
      <c r="F1370" s="6"/>
      <c r="G1370" s="44">
        <v>3</v>
      </c>
      <c r="H1370" s="44">
        <f>((G1370/($C1370/100000)))</f>
        <v>28.890600924499228</v>
      </c>
      <c r="I1370" s="14">
        <f>((G1370/$C1370)/($G$1999/$C$1999))</f>
        <v>0.60371121511821935</v>
      </c>
      <c r="J1370" s="49"/>
      <c r="K1370" s="49"/>
      <c r="L1370" s="50"/>
      <c r="M1370" s="45">
        <v>3</v>
      </c>
      <c r="N1370" s="45">
        <f t="shared" si="395"/>
        <v>28.890600924499228</v>
      </c>
      <c r="O1370" s="18">
        <f t="shared" si="396"/>
        <v>0.1162339142744178</v>
      </c>
      <c r="P1370" s="37">
        <f t="shared" si="397"/>
        <v>0</v>
      </c>
      <c r="Q1370" s="37">
        <f t="shared" si="398"/>
        <v>0</v>
      </c>
      <c r="R1370" s="37">
        <f t="shared" si="399"/>
        <v>-100</v>
      </c>
    </row>
    <row r="1371" spans="1:18" x14ac:dyDescent="0.25">
      <c r="A1371" s="1" t="s">
        <v>928</v>
      </c>
      <c r="B1371" s="1" t="s">
        <v>3529</v>
      </c>
      <c r="C1371" s="36">
        <v>10372</v>
      </c>
      <c r="D1371" s="43">
        <v>1</v>
      </c>
      <c r="E1371" s="43">
        <f>((D1371/($C1371/100000)))</f>
        <v>9.6413420748168139</v>
      </c>
      <c r="F1371" s="6">
        <f>((D1371/$C1371)/(D$1999/$C$1999))</f>
        <v>0.33384521320349636</v>
      </c>
      <c r="G1371" s="44"/>
      <c r="H1371" s="44"/>
      <c r="I1371" s="14"/>
      <c r="J1371" s="49"/>
      <c r="K1371" s="49"/>
      <c r="L1371" s="50"/>
      <c r="M1371" s="45">
        <v>1</v>
      </c>
      <c r="N1371" s="45">
        <f t="shared" si="395"/>
        <v>9.6413420748168139</v>
      </c>
      <c r="O1371" s="18">
        <f t="shared" si="396"/>
        <v>3.8789464128601181E-2</v>
      </c>
      <c r="P1371" s="37">
        <f t="shared" si="397"/>
        <v>100</v>
      </c>
      <c r="Q1371" s="37">
        <f t="shared" si="398"/>
        <v>8.6065951335826156</v>
      </c>
      <c r="R1371" s="37">
        <f t="shared" si="399"/>
        <v>760.65951335826162</v>
      </c>
    </row>
    <row r="1372" spans="1:18" x14ac:dyDescent="0.25">
      <c r="A1372" s="1" t="s">
        <v>1898</v>
      </c>
      <c r="B1372" s="1" t="s">
        <v>3490</v>
      </c>
      <c r="C1372" s="36">
        <v>10360</v>
      </c>
      <c r="D1372" s="43">
        <v>2</v>
      </c>
      <c r="E1372" s="43">
        <f>((D1372/($C1372/100000)))</f>
        <v>19.305019305019304</v>
      </c>
      <c r="F1372" s="6">
        <f>((D1372/$C1372)/(D$1999/$C$1999))</f>
        <v>0.66846381300128654</v>
      </c>
      <c r="G1372" s="44">
        <v>4</v>
      </c>
      <c r="H1372" s="44">
        <f>((G1372/($C1372/100000)))</f>
        <v>38.610038610038607</v>
      </c>
      <c r="I1372" s="14">
        <f>((G1372/$C1372)/($G$1999/$C$1999))</f>
        <v>0.80681303189029463</v>
      </c>
      <c r="J1372" s="49">
        <v>13</v>
      </c>
      <c r="K1372" s="49">
        <f t="shared" ref="K1372:K1384" si="400">((J1372/($C1372/100000)))</f>
        <v>125.48262548262548</v>
      </c>
      <c r="L1372" s="50">
        <f t="shared" ref="L1372:L1384" si="401">((J1372/$C1372)/($J$1999/$C$1999))</f>
        <v>0.73031012614000579</v>
      </c>
      <c r="M1372" s="45">
        <v>19</v>
      </c>
      <c r="N1372" s="45">
        <f t="shared" si="395"/>
        <v>183.39768339768341</v>
      </c>
      <c r="O1372" s="18">
        <f t="shared" si="396"/>
        <v>0.73785348618679325</v>
      </c>
      <c r="P1372" s="37">
        <f t="shared" si="397"/>
        <v>10.526315789473683</v>
      </c>
      <c r="Q1372" s="37">
        <f t="shared" si="398"/>
        <v>0.90595738248238056</v>
      </c>
      <c r="R1372" s="37">
        <f t="shared" si="399"/>
        <v>-9.4042617517619433</v>
      </c>
    </row>
    <row r="1373" spans="1:18" x14ac:dyDescent="0.25">
      <c r="A1373" s="1" t="s">
        <v>1007</v>
      </c>
      <c r="B1373" s="1" t="s">
        <v>3479</v>
      </c>
      <c r="C1373" s="36">
        <v>10341</v>
      </c>
      <c r="D1373" s="43">
        <v>2</v>
      </c>
      <c r="E1373" s="43">
        <f>((D1373/($C1373/100000)))</f>
        <v>19.340489314379653</v>
      </c>
      <c r="F1373" s="6">
        <f>((D1373/$C1373)/(D$1999/$C$1999))</f>
        <v>0.66969201263836464</v>
      </c>
      <c r="G1373" s="44">
        <v>2</v>
      </c>
      <c r="H1373" s="44">
        <f>((G1373/($C1373/100000)))</f>
        <v>19.340489314379653</v>
      </c>
      <c r="I1373" s="14">
        <f>((G1373/$C1373)/($G$1999/$C$1999))</f>
        <v>0.40414771348919121</v>
      </c>
      <c r="J1373" s="49">
        <v>22</v>
      </c>
      <c r="K1373" s="49">
        <f t="shared" si="400"/>
        <v>212.74538245817618</v>
      </c>
      <c r="L1373" s="50">
        <f t="shared" si="401"/>
        <v>1.2381802381099143</v>
      </c>
      <c r="M1373" s="45">
        <v>26</v>
      </c>
      <c r="N1373" s="45">
        <f t="shared" si="395"/>
        <v>251.42636108693549</v>
      </c>
      <c r="O1373" s="18">
        <f t="shared" si="396"/>
        <v>1.0115494024260845</v>
      </c>
      <c r="P1373" s="37">
        <f t="shared" si="397"/>
        <v>7.6923076923076925</v>
      </c>
      <c r="Q1373" s="37">
        <f t="shared" si="398"/>
        <v>0.66204577950635513</v>
      </c>
      <c r="R1373" s="37">
        <f t="shared" si="399"/>
        <v>-33.79542204936449</v>
      </c>
    </row>
    <row r="1374" spans="1:18" x14ac:dyDescent="0.25">
      <c r="A1374" s="1" t="s">
        <v>1169</v>
      </c>
      <c r="B1374" s="1" t="s">
        <v>3509</v>
      </c>
      <c r="C1374" s="36">
        <v>10338</v>
      </c>
      <c r="D1374" s="43"/>
      <c r="E1374" s="43"/>
      <c r="F1374" s="6"/>
      <c r="G1374" s="44">
        <v>5</v>
      </c>
      <c r="H1374" s="44">
        <f>((G1374/($C1374/100000)))</f>
        <v>48.365254401238154</v>
      </c>
      <c r="I1374" s="14">
        <f>((G1374/$C1374)/($G$1999/$C$1999))</f>
        <v>1.0106624843276568</v>
      </c>
      <c r="J1374" s="49">
        <v>11</v>
      </c>
      <c r="K1374" s="49">
        <f t="shared" si="400"/>
        <v>106.40355968272394</v>
      </c>
      <c r="L1374" s="50">
        <f t="shared" si="401"/>
        <v>0.61926977376158954</v>
      </c>
      <c r="M1374" s="45">
        <v>16</v>
      </c>
      <c r="N1374" s="45">
        <f t="shared" si="395"/>
        <v>154.76881408396207</v>
      </c>
      <c r="O1374" s="18">
        <f t="shared" si="396"/>
        <v>0.62267258184074514</v>
      </c>
      <c r="P1374" s="37">
        <f t="shared" si="397"/>
        <v>0</v>
      </c>
      <c r="Q1374" s="37">
        <f t="shared" si="398"/>
        <v>0</v>
      </c>
      <c r="R1374" s="37">
        <f t="shared" si="399"/>
        <v>-100</v>
      </c>
    </row>
    <row r="1375" spans="1:18" x14ac:dyDescent="0.25">
      <c r="A1375" s="1" t="s">
        <v>254</v>
      </c>
      <c r="B1375" s="1" t="s">
        <v>2975</v>
      </c>
      <c r="C1375" s="36">
        <v>10333</v>
      </c>
      <c r="D1375" s="43"/>
      <c r="E1375" s="43"/>
      <c r="F1375" s="6"/>
      <c r="G1375" s="44">
        <v>1</v>
      </c>
      <c r="H1375" s="44">
        <f>((G1375/($C1375/100000)))</f>
        <v>9.6777315397270876</v>
      </c>
      <c r="I1375" s="14">
        <f>((G1375/$C1375)/($G$1999/$C$1999))</f>
        <v>0.20223030606753731</v>
      </c>
      <c r="J1375" s="49">
        <v>3</v>
      </c>
      <c r="K1375" s="49">
        <f t="shared" si="400"/>
        <v>29.033194619181263</v>
      </c>
      <c r="L1375" s="50">
        <f t="shared" si="401"/>
        <v>0.16897348093435802</v>
      </c>
      <c r="M1375" s="45">
        <v>4</v>
      </c>
      <c r="N1375" s="45">
        <f t="shared" si="395"/>
        <v>38.71092615890835</v>
      </c>
      <c r="O1375" s="18">
        <f t="shared" si="396"/>
        <v>0.15574347118623882</v>
      </c>
      <c r="P1375" s="37">
        <f t="shared" si="397"/>
        <v>0</v>
      </c>
      <c r="Q1375" s="37">
        <f t="shared" si="398"/>
        <v>0</v>
      </c>
      <c r="R1375" s="37">
        <f t="shared" si="399"/>
        <v>-100</v>
      </c>
    </row>
    <row r="1376" spans="1:18" x14ac:dyDescent="0.25">
      <c r="A1376" s="1" t="s">
        <v>427</v>
      </c>
      <c r="B1376" s="1" t="s">
        <v>3486</v>
      </c>
      <c r="C1376" s="36">
        <v>10333</v>
      </c>
      <c r="D1376" s="43">
        <v>1</v>
      </c>
      <c r="E1376" s="43">
        <f>((D1376/($C1376/100000)))</f>
        <v>9.6777315397270876</v>
      </c>
      <c r="F1376" s="6">
        <f>((D1376/$C1376)/(D$1999/$C$1999))</f>
        <v>0.33510525029968685</v>
      </c>
      <c r="G1376" s="44"/>
      <c r="H1376" s="44"/>
      <c r="I1376" s="14"/>
      <c r="J1376" s="49">
        <v>2</v>
      </c>
      <c r="K1376" s="49">
        <f t="shared" si="400"/>
        <v>19.355463079454175</v>
      </c>
      <c r="L1376" s="50">
        <f t="shared" si="401"/>
        <v>0.11264898728957203</v>
      </c>
      <c r="M1376" s="45">
        <v>3</v>
      </c>
      <c r="N1376" s="45">
        <f t="shared" si="395"/>
        <v>29.033194619181263</v>
      </c>
      <c r="O1376" s="18">
        <f t="shared" si="396"/>
        <v>0.11680760338967912</v>
      </c>
      <c r="P1376" s="37">
        <f t="shared" si="397"/>
        <v>33.333333333333329</v>
      </c>
      <c r="Q1376" s="37">
        <f t="shared" si="398"/>
        <v>2.8688650445275381</v>
      </c>
      <c r="R1376" s="37">
        <f t="shared" si="399"/>
        <v>186.8865044527538</v>
      </c>
    </row>
    <row r="1377" spans="1:18" x14ac:dyDescent="0.25">
      <c r="A1377" s="1" t="s">
        <v>1012</v>
      </c>
      <c r="B1377" s="1" t="s">
        <v>3475</v>
      </c>
      <c r="C1377" s="36">
        <v>10329</v>
      </c>
      <c r="D1377" s="43"/>
      <c r="E1377" s="43"/>
      <c r="F1377" s="6"/>
      <c r="G1377" s="44"/>
      <c r="H1377" s="44"/>
      <c r="I1377" s="14"/>
      <c r="J1377" s="49">
        <v>2</v>
      </c>
      <c r="K1377" s="49">
        <f t="shared" si="400"/>
        <v>19.362958660083258</v>
      </c>
      <c r="L1377" s="50">
        <f t="shared" si="401"/>
        <v>0.1126926116432518</v>
      </c>
      <c r="M1377" s="45">
        <v>2</v>
      </c>
      <c r="N1377" s="45">
        <f t="shared" si="395"/>
        <v>19.362958660083258</v>
      </c>
      <c r="O1377" s="18">
        <f t="shared" si="396"/>
        <v>7.7901892137060988E-2</v>
      </c>
      <c r="P1377" s="37">
        <f t="shared" si="397"/>
        <v>0</v>
      </c>
      <c r="Q1377" s="37">
        <f t="shared" si="398"/>
        <v>0</v>
      </c>
      <c r="R1377" s="37">
        <f t="shared" si="399"/>
        <v>-100</v>
      </c>
    </row>
    <row r="1378" spans="1:18" x14ac:dyDescent="0.25">
      <c r="A1378" s="1" t="s">
        <v>549</v>
      </c>
      <c r="B1378" s="1" t="s">
        <v>3501</v>
      </c>
      <c r="C1378" s="36">
        <v>10327</v>
      </c>
      <c r="D1378" s="43">
        <v>2</v>
      </c>
      <c r="E1378" s="43">
        <f>((D1378/($C1378/100000)))</f>
        <v>19.366708627868693</v>
      </c>
      <c r="F1378" s="6">
        <f>((D1378/$C1378)/(D$1999/$C$1999))</f>
        <v>0.67059989374390705</v>
      </c>
      <c r="G1378" s="44">
        <v>2</v>
      </c>
      <c r="H1378" s="44">
        <f>((G1378/($C1378/100000)))</f>
        <v>19.366708627868693</v>
      </c>
      <c r="I1378" s="14">
        <f>((G1378/$C1378)/($G$1999/$C$1999))</f>
        <v>0.40469560425987466</v>
      </c>
      <c r="J1378" s="49">
        <v>4</v>
      </c>
      <c r="K1378" s="49">
        <f t="shared" si="400"/>
        <v>38.733417255737386</v>
      </c>
      <c r="L1378" s="50">
        <f t="shared" si="401"/>
        <v>0.22542887298598774</v>
      </c>
      <c r="M1378" s="45">
        <v>8</v>
      </c>
      <c r="N1378" s="45">
        <f t="shared" si="395"/>
        <v>77.466834511474772</v>
      </c>
      <c r="O1378" s="18">
        <f t="shared" si="396"/>
        <v>0.31166791667810706</v>
      </c>
      <c r="P1378" s="37">
        <f t="shared" si="397"/>
        <v>25</v>
      </c>
      <c r="Q1378" s="37">
        <f t="shared" si="398"/>
        <v>2.1516487833956539</v>
      </c>
      <c r="R1378" s="37">
        <f t="shared" si="399"/>
        <v>115.16487833956539</v>
      </c>
    </row>
    <row r="1379" spans="1:18" x14ac:dyDescent="0.25">
      <c r="A1379" s="1" t="s">
        <v>1380</v>
      </c>
      <c r="B1379" s="1" t="s">
        <v>3517</v>
      </c>
      <c r="C1379" s="36">
        <v>10323</v>
      </c>
      <c r="D1379" s="43"/>
      <c r="E1379" s="43"/>
      <c r="F1379" s="6"/>
      <c r="G1379" s="44"/>
      <c r="H1379" s="44"/>
      <c r="I1379" s="14"/>
      <c r="J1379" s="49">
        <v>1</v>
      </c>
      <c r="K1379" s="49">
        <f t="shared" si="400"/>
        <v>9.6871064613000097</v>
      </c>
      <c r="L1379" s="50">
        <f t="shared" si="401"/>
        <v>5.6379055781417595E-2</v>
      </c>
      <c r="M1379" s="45">
        <v>1</v>
      </c>
      <c r="N1379" s="45">
        <f t="shared" si="395"/>
        <v>9.6871064613000097</v>
      </c>
      <c r="O1379" s="18">
        <f t="shared" si="396"/>
        <v>3.8973585386210541E-2</v>
      </c>
      <c r="P1379" s="37">
        <f t="shared" si="397"/>
        <v>0</v>
      </c>
      <c r="Q1379" s="37">
        <f t="shared" si="398"/>
        <v>0</v>
      </c>
      <c r="R1379" s="37">
        <f t="shared" si="399"/>
        <v>-100</v>
      </c>
    </row>
    <row r="1380" spans="1:18" x14ac:dyDescent="0.25">
      <c r="A1380" s="1" t="s">
        <v>1473</v>
      </c>
      <c r="B1380" s="1" t="s">
        <v>3502</v>
      </c>
      <c r="C1380" s="36">
        <v>10309</v>
      </c>
      <c r="D1380" s="43"/>
      <c r="E1380" s="43"/>
      <c r="F1380" s="6"/>
      <c r="G1380" s="44">
        <v>3</v>
      </c>
      <c r="H1380" s="44">
        <f>((G1380/($C1380/100000)))</f>
        <v>29.100785721214471</v>
      </c>
      <c r="I1380" s="14">
        <f>((G1380/$C1380)/($G$1999/$C$1999))</f>
        <v>0.60810333279538165</v>
      </c>
      <c r="J1380" s="49">
        <v>18</v>
      </c>
      <c r="K1380" s="49">
        <f t="shared" si="400"/>
        <v>174.60471432728684</v>
      </c>
      <c r="L1380" s="50">
        <f t="shared" si="401"/>
        <v>1.0162011709155427</v>
      </c>
      <c r="M1380" s="45">
        <v>21</v>
      </c>
      <c r="N1380" s="45">
        <f t="shared" si="395"/>
        <v>203.70550004850131</v>
      </c>
      <c r="O1380" s="18">
        <f t="shared" si="396"/>
        <v>0.81955677182839071</v>
      </c>
      <c r="P1380" s="37">
        <f t="shared" si="397"/>
        <v>0</v>
      </c>
      <c r="Q1380" s="37">
        <f t="shared" si="398"/>
        <v>0</v>
      </c>
      <c r="R1380" s="37">
        <f t="shared" si="399"/>
        <v>-100</v>
      </c>
    </row>
    <row r="1381" spans="1:18" x14ac:dyDescent="0.25">
      <c r="A1381" s="1" t="s">
        <v>758</v>
      </c>
      <c r="B1381" s="1" t="s">
        <v>3470</v>
      </c>
      <c r="C1381" s="36">
        <v>10290</v>
      </c>
      <c r="D1381" s="43">
        <v>2</v>
      </c>
      <c r="E1381" s="43">
        <f>((D1381/($C1381/100000)))</f>
        <v>19.436345966958211</v>
      </c>
      <c r="F1381" s="6">
        <f>((D1381/$C1381)/(D$1999/$C$1999))</f>
        <v>0.67301118587884634</v>
      </c>
      <c r="G1381" s="44">
        <v>1</v>
      </c>
      <c r="H1381" s="44">
        <f>((G1381/($C1381/100000)))</f>
        <v>9.7181729834791053</v>
      </c>
      <c r="I1381" s="14">
        <f>((G1381/$C1381)/($G$1999/$C$1999))</f>
        <v>0.20307538897918981</v>
      </c>
      <c r="J1381" s="49">
        <v>9</v>
      </c>
      <c r="K1381" s="49">
        <f t="shared" si="400"/>
        <v>87.463556851311949</v>
      </c>
      <c r="L1381" s="50">
        <f t="shared" si="401"/>
        <v>0.50903876924044356</v>
      </c>
      <c r="M1381" s="45">
        <v>12</v>
      </c>
      <c r="N1381" s="45">
        <f t="shared" si="395"/>
        <v>116.61807580174927</v>
      </c>
      <c r="O1381" s="18">
        <f t="shared" si="396"/>
        <v>0.4691828827310221</v>
      </c>
      <c r="P1381" s="37">
        <f t="shared" si="397"/>
        <v>16.666666666666664</v>
      </c>
      <c r="Q1381" s="37">
        <f t="shared" si="398"/>
        <v>1.434432522263769</v>
      </c>
      <c r="R1381" s="37">
        <f t="shared" si="399"/>
        <v>43.443252226376906</v>
      </c>
    </row>
    <row r="1382" spans="1:18" x14ac:dyDescent="0.25">
      <c r="A1382" s="1" t="s">
        <v>656</v>
      </c>
      <c r="B1382" s="1" t="s">
        <v>3500</v>
      </c>
      <c r="C1382" s="36">
        <v>10262</v>
      </c>
      <c r="D1382" s="43"/>
      <c r="E1382" s="43"/>
      <c r="F1382" s="6"/>
      <c r="G1382" s="44">
        <v>5</v>
      </c>
      <c r="H1382" s="44">
        <f>((G1382/($C1382/100000)))</f>
        <v>48.723445722081465</v>
      </c>
      <c r="I1382" s="14">
        <f>((G1382/$C1382)/($G$1999/$C$1999))</f>
        <v>1.0181474140498261</v>
      </c>
      <c r="J1382" s="49">
        <v>6</v>
      </c>
      <c r="K1382" s="49">
        <f t="shared" si="400"/>
        <v>58.468134866497756</v>
      </c>
      <c r="L1382" s="50">
        <f t="shared" si="401"/>
        <v>0.34028512541312056</v>
      </c>
      <c r="M1382" s="45">
        <v>11</v>
      </c>
      <c r="N1382" s="45">
        <f t="shared" si="395"/>
        <v>107.19158058857923</v>
      </c>
      <c r="O1382" s="18">
        <f t="shared" si="396"/>
        <v>0.43125779978175466</v>
      </c>
      <c r="P1382" s="37">
        <f t="shared" si="397"/>
        <v>0</v>
      </c>
      <c r="Q1382" s="37">
        <f t="shared" si="398"/>
        <v>0</v>
      </c>
      <c r="R1382" s="37">
        <f t="shared" si="399"/>
        <v>-100</v>
      </c>
    </row>
    <row r="1383" spans="1:18" x14ac:dyDescent="0.25">
      <c r="A1383" s="1" t="s">
        <v>1065</v>
      </c>
      <c r="B1383" s="1" t="s">
        <v>3471</v>
      </c>
      <c r="C1383" s="36">
        <v>10259</v>
      </c>
      <c r="D1383" s="43">
        <v>1</v>
      </c>
      <c r="E1383" s="43">
        <f>((D1383/($C1383/100000)))</f>
        <v>9.7475387464665175</v>
      </c>
      <c r="F1383" s="6">
        <f>((D1383/$C1383)/(D$1999/$C$1999))</f>
        <v>0.33752242434415286</v>
      </c>
      <c r="G1383" s="44">
        <v>7</v>
      </c>
      <c r="H1383" s="44">
        <f>((G1383/($C1383/100000)))</f>
        <v>68.232771225265623</v>
      </c>
      <c r="I1383" s="14">
        <f>((G1383/$C1383)/($G$1999/$C$1999))</f>
        <v>1.4258232057872153</v>
      </c>
      <c r="J1383" s="49">
        <v>1</v>
      </c>
      <c r="K1383" s="49">
        <f t="shared" si="400"/>
        <v>9.7475387464665175</v>
      </c>
      <c r="L1383" s="50">
        <f t="shared" si="401"/>
        <v>5.6730772281077479E-2</v>
      </c>
      <c r="M1383" s="45">
        <v>9</v>
      </c>
      <c r="N1383" s="45">
        <f t="shared" si="395"/>
        <v>87.727848718198658</v>
      </c>
      <c r="O1383" s="18">
        <f t="shared" si="396"/>
        <v>0.35295047250966599</v>
      </c>
      <c r="P1383" s="37">
        <f t="shared" si="397"/>
        <v>11.111111111111111</v>
      </c>
      <c r="Q1383" s="37">
        <f t="shared" si="398"/>
        <v>0.95628834817584618</v>
      </c>
      <c r="R1383" s="37">
        <f t="shared" si="399"/>
        <v>-4.3711651824153819</v>
      </c>
    </row>
    <row r="1384" spans="1:18" x14ac:dyDescent="0.25">
      <c r="A1384" s="1" t="s">
        <v>425</v>
      </c>
      <c r="B1384" s="1" t="s">
        <v>3458</v>
      </c>
      <c r="C1384" s="36">
        <v>10256</v>
      </c>
      <c r="D1384" s="43">
        <v>1</v>
      </c>
      <c r="E1384" s="43">
        <f>((D1384/($C1384/100000)))</f>
        <v>9.7503900156006242</v>
      </c>
      <c r="F1384" s="6">
        <f>((D1384/$C1384)/(D$1999/$C$1999))</f>
        <v>0.33762115360244388</v>
      </c>
      <c r="G1384" s="44"/>
      <c r="H1384" s="44"/>
      <c r="I1384" s="14"/>
      <c r="J1384" s="49">
        <v>1</v>
      </c>
      <c r="K1384" s="49">
        <f t="shared" si="400"/>
        <v>9.7503900156006242</v>
      </c>
      <c r="L1384" s="50">
        <f t="shared" si="401"/>
        <v>5.6747366695746281E-2</v>
      </c>
      <c r="M1384" s="45">
        <v>2</v>
      </c>
      <c r="N1384" s="45">
        <f t="shared" si="395"/>
        <v>19.500780031201248</v>
      </c>
      <c r="O1384" s="18">
        <f t="shared" si="396"/>
        <v>7.84563810339024E-2</v>
      </c>
      <c r="P1384" s="37">
        <f t="shared" si="397"/>
        <v>50</v>
      </c>
      <c r="Q1384" s="37">
        <f t="shared" si="398"/>
        <v>4.3032975667913078</v>
      </c>
      <c r="R1384" s="37">
        <f t="shared" si="399"/>
        <v>330.32975667913081</v>
      </c>
    </row>
    <row r="1385" spans="1:18" x14ac:dyDescent="0.25">
      <c r="A1385" s="1" t="s">
        <v>1146</v>
      </c>
      <c r="B1385" s="1" t="s">
        <v>3469</v>
      </c>
      <c r="C1385" s="36">
        <v>10252</v>
      </c>
      <c r="D1385" s="43">
        <v>1</v>
      </c>
      <c r="E1385" s="43">
        <f>((D1385/($C1385/100000)))</f>
        <v>9.754194303550527</v>
      </c>
      <c r="F1385" s="6">
        <f>((D1385/$C1385)/(D$1999/$C$1999))</f>
        <v>0.33775288249577295</v>
      </c>
      <c r="G1385" s="44"/>
      <c r="H1385" s="44"/>
      <c r="I1385" s="14"/>
      <c r="J1385" s="49"/>
      <c r="K1385" s="49"/>
      <c r="L1385" s="50"/>
      <c r="M1385" s="45">
        <v>1</v>
      </c>
      <c r="N1385" s="45">
        <f t="shared" si="395"/>
        <v>9.754194303550527</v>
      </c>
      <c r="O1385" s="18">
        <f t="shared" si="396"/>
        <v>3.9243496092650355E-2</v>
      </c>
      <c r="P1385" s="37">
        <f t="shared" si="397"/>
        <v>100</v>
      </c>
      <c r="Q1385" s="37">
        <f t="shared" si="398"/>
        <v>8.6065951335826156</v>
      </c>
      <c r="R1385" s="37">
        <f t="shared" si="399"/>
        <v>760.65951335826162</v>
      </c>
    </row>
    <row r="1386" spans="1:18" x14ac:dyDescent="0.25">
      <c r="A1386" s="1" t="s">
        <v>1277</v>
      </c>
      <c r="B1386" s="1" t="s">
        <v>3484</v>
      </c>
      <c r="C1386" s="36">
        <v>10239</v>
      </c>
      <c r="D1386" s="43">
        <v>1</v>
      </c>
      <c r="E1386" s="43">
        <f>((D1386/($C1386/100000)))</f>
        <v>9.7665787674577604</v>
      </c>
      <c r="F1386" s="6">
        <f>((D1386/$C1386)/(D$1999/$C$1999))</f>
        <v>0.33818171221278098</v>
      </c>
      <c r="G1386" s="44"/>
      <c r="H1386" s="44"/>
      <c r="I1386" s="14"/>
      <c r="J1386" s="49">
        <v>1</v>
      </c>
      <c r="K1386" s="49">
        <f t="shared" ref="K1386:K1393" si="402">((J1386/($C1386/100000)))</f>
        <v>9.7665787674577604</v>
      </c>
      <c r="L1386" s="50">
        <f t="shared" ref="L1386:L1393" si="403">((J1386/$C1386)/($J$1999/$C$1999))</f>
        <v>5.6841585392281853E-2</v>
      </c>
      <c r="M1386" s="45">
        <v>2</v>
      </c>
      <c r="N1386" s="45">
        <f t="shared" si="395"/>
        <v>19.533157534915521</v>
      </c>
      <c r="O1386" s="18">
        <f t="shared" si="396"/>
        <v>7.8586643606182532E-2</v>
      </c>
      <c r="P1386" s="37">
        <f t="shared" si="397"/>
        <v>50</v>
      </c>
      <c r="Q1386" s="37">
        <f t="shared" si="398"/>
        <v>4.3032975667913078</v>
      </c>
      <c r="R1386" s="37">
        <f t="shared" si="399"/>
        <v>330.32975667913081</v>
      </c>
    </row>
    <row r="1387" spans="1:18" x14ac:dyDescent="0.25">
      <c r="A1387" s="1" t="s">
        <v>1399</v>
      </c>
      <c r="B1387" s="1" t="s">
        <v>3465</v>
      </c>
      <c r="C1387" s="36">
        <v>10209</v>
      </c>
      <c r="D1387" s="43">
        <v>1</v>
      </c>
      <c r="E1387" s="43">
        <f>((D1387/($C1387/100000)))</f>
        <v>9.7952786756783237</v>
      </c>
      <c r="F1387" s="6">
        <f>((D1387/$C1387)/(D$1999/$C$1999))</f>
        <v>0.33917548744702364</v>
      </c>
      <c r="G1387" s="44">
        <v>2</v>
      </c>
      <c r="H1387" s="44">
        <f>((G1387/($C1387/100000)))</f>
        <v>19.590557351356647</v>
      </c>
      <c r="I1387" s="14">
        <f>((G1387/$C1387)/($G$1999/$C$1999))</f>
        <v>0.40937324960248078</v>
      </c>
      <c r="J1387" s="49">
        <v>10</v>
      </c>
      <c r="K1387" s="49">
        <f t="shared" si="402"/>
        <v>97.952786756783226</v>
      </c>
      <c r="L1387" s="50">
        <f t="shared" si="403"/>
        <v>0.57008619143067274</v>
      </c>
      <c r="M1387" s="45">
        <v>13</v>
      </c>
      <c r="N1387" s="45">
        <f t="shared" si="395"/>
        <v>127.3386227838182</v>
      </c>
      <c r="O1387" s="18">
        <f t="shared" si="396"/>
        <v>0.51231425068508851</v>
      </c>
      <c r="P1387" s="37">
        <f t="shared" si="397"/>
        <v>7.6923076923076925</v>
      </c>
      <c r="Q1387" s="37">
        <f t="shared" si="398"/>
        <v>0.66204577950635513</v>
      </c>
      <c r="R1387" s="37">
        <f t="shared" si="399"/>
        <v>-33.79542204936449</v>
      </c>
    </row>
    <row r="1388" spans="1:18" x14ac:dyDescent="0.25">
      <c r="A1388" s="1" t="s">
        <v>1440</v>
      </c>
      <c r="B1388" s="1" t="s">
        <v>3460</v>
      </c>
      <c r="C1388" s="36">
        <v>10198</v>
      </c>
      <c r="D1388" s="43"/>
      <c r="E1388" s="43"/>
      <c r="F1388" s="6"/>
      <c r="G1388" s="44">
        <v>1</v>
      </c>
      <c r="H1388" s="44">
        <f>((G1388/($C1388/100000)))</f>
        <v>9.8058442831927835</v>
      </c>
      <c r="I1388" s="14">
        <f>((G1388/$C1388)/($G$1999/$C$1999))</f>
        <v>0.20490740856990225</v>
      </c>
      <c r="J1388" s="49">
        <v>1</v>
      </c>
      <c r="K1388" s="49">
        <f t="shared" si="402"/>
        <v>9.8058442831927835</v>
      </c>
      <c r="L1388" s="50">
        <f t="shared" si="403"/>
        <v>5.7070111083700123E-2</v>
      </c>
      <c r="M1388" s="45">
        <v>2</v>
      </c>
      <c r="N1388" s="45">
        <f t="shared" si="395"/>
        <v>19.611688566385567</v>
      </c>
      <c r="O1388" s="18">
        <f t="shared" si="396"/>
        <v>7.8902593046058331E-2</v>
      </c>
      <c r="P1388" s="37">
        <f t="shared" si="397"/>
        <v>0</v>
      </c>
      <c r="Q1388" s="37">
        <f t="shared" si="398"/>
        <v>0</v>
      </c>
      <c r="R1388" s="37">
        <f t="shared" si="399"/>
        <v>-100</v>
      </c>
    </row>
    <row r="1389" spans="1:18" x14ac:dyDescent="0.25">
      <c r="A1389" s="1" t="s">
        <v>980</v>
      </c>
      <c r="B1389" s="1" t="s">
        <v>3523</v>
      </c>
      <c r="C1389" s="36">
        <v>10186</v>
      </c>
      <c r="D1389" s="43">
        <v>5</v>
      </c>
      <c r="E1389" s="43">
        <f>((D1389/($C1389/100000)))</f>
        <v>49.086982132338498</v>
      </c>
      <c r="F1389" s="6">
        <f>((D1389/$C1389)/(D$1999/$C$1999))</f>
        <v>1.6997067304862874</v>
      </c>
      <c r="G1389" s="44">
        <v>7</v>
      </c>
      <c r="H1389" s="44">
        <f>((G1389/($C1389/100000)))</f>
        <v>68.721774985273896</v>
      </c>
      <c r="I1389" s="14">
        <f>((G1389/$C1389)/($G$1999/$C$1999))</f>
        <v>1.4360416520882626</v>
      </c>
      <c r="J1389" s="49">
        <v>51</v>
      </c>
      <c r="K1389" s="49">
        <f t="shared" si="402"/>
        <v>500.68721774985272</v>
      </c>
      <c r="L1389" s="50">
        <f t="shared" si="403"/>
        <v>2.9140045782849269</v>
      </c>
      <c r="M1389" s="45">
        <v>63</v>
      </c>
      <c r="N1389" s="45">
        <f t="shared" si="395"/>
        <v>618.49597486746507</v>
      </c>
      <c r="O1389" s="18">
        <f t="shared" si="396"/>
        <v>2.4883597371231732</v>
      </c>
      <c r="P1389" s="37">
        <f t="shared" si="397"/>
        <v>7.9365079365079358</v>
      </c>
      <c r="Q1389" s="37">
        <f t="shared" si="398"/>
        <v>0.68306310583989005</v>
      </c>
      <c r="R1389" s="37">
        <f t="shared" si="399"/>
        <v>-31.693689416010994</v>
      </c>
    </row>
    <row r="1390" spans="1:18" x14ac:dyDescent="0.25">
      <c r="A1390" s="1" t="s">
        <v>842</v>
      </c>
      <c r="B1390" s="1" t="s">
        <v>3237</v>
      </c>
      <c r="C1390" s="36">
        <v>10182</v>
      </c>
      <c r="D1390" s="43">
        <v>1</v>
      </c>
      <c r="E1390" s="43">
        <f>((D1390/($C1390/100000)))</f>
        <v>9.8212531919072887</v>
      </c>
      <c r="F1390" s="6">
        <f>((D1390/$C1390)/(D$1999/$C$1999))</f>
        <v>0.34007489209847419</v>
      </c>
      <c r="G1390" s="44"/>
      <c r="H1390" s="44"/>
      <c r="I1390" s="14"/>
      <c r="J1390" s="49">
        <v>7</v>
      </c>
      <c r="K1390" s="49">
        <f t="shared" si="402"/>
        <v>68.748772343351021</v>
      </c>
      <c r="L1390" s="50">
        <f t="shared" si="403"/>
        <v>0.40011853759782134</v>
      </c>
      <c r="M1390" s="45">
        <v>8</v>
      </c>
      <c r="N1390" s="45">
        <f t="shared" si="395"/>
        <v>78.57002553525831</v>
      </c>
      <c r="O1390" s="18">
        <f t="shared" si="396"/>
        <v>0.31610632248426751</v>
      </c>
      <c r="P1390" s="37">
        <f t="shared" si="397"/>
        <v>12.5</v>
      </c>
      <c r="Q1390" s="37">
        <f t="shared" si="398"/>
        <v>1.075824391697827</v>
      </c>
      <c r="R1390" s="37">
        <f t="shared" si="399"/>
        <v>7.5824391697826954</v>
      </c>
    </row>
    <row r="1391" spans="1:18" x14ac:dyDescent="0.25">
      <c r="A1391" s="1" t="s">
        <v>1512</v>
      </c>
      <c r="B1391" s="1" t="s">
        <v>3477</v>
      </c>
      <c r="C1391" s="36">
        <v>10159</v>
      </c>
      <c r="D1391" s="43">
        <v>1</v>
      </c>
      <c r="E1391" s="43">
        <f>((D1391/($C1391/100000)))</f>
        <v>9.8434885323358596</v>
      </c>
      <c r="F1391" s="6">
        <f>((D1391/$C1391)/(D$1999/$C$1999))</f>
        <v>0.34084482245759073</v>
      </c>
      <c r="G1391" s="44"/>
      <c r="H1391" s="44"/>
      <c r="I1391" s="14"/>
      <c r="J1391" s="49">
        <v>23</v>
      </c>
      <c r="K1391" s="49">
        <f t="shared" si="402"/>
        <v>226.40023624372478</v>
      </c>
      <c r="L1391" s="50">
        <f t="shared" si="403"/>
        <v>1.3176516227115069</v>
      </c>
      <c r="M1391" s="45">
        <v>24</v>
      </c>
      <c r="N1391" s="45">
        <f t="shared" si="395"/>
        <v>236.24372477606065</v>
      </c>
      <c r="O1391" s="18">
        <f t="shared" si="396"/>
        <v>0.95046596383545978</v>
      </c>
      <c r="P1391" s="37">
        <f t="shared" si="397"/>
        <v>4.1666666666666661</v>
      </c>
      <c r="Q1391" s="37">
        <f t="shared" si="398"/>
        <v>0.35860813056594226</v>
      </c>
      <c r="R1391" s="37">
        <f t="shared" si="399"/>
        <v>-64.139186943405775</v>
      </c>
    </row>
    <row r="1392" spans="1:18" x14ac:dyDescent="0.25">
      <c r="A1392" s="1" t="s">
        <v>967</v>
      </c>
      <c r="B1392" s="1" t="s">
        <v>3559</v>
      </c>
      <c r="C1392" s="36">
        <v>10151</v>
      </c>
      <c r="D1392" s="43">
        <v>3</v>
      </c>
      <c r="E1392" s="43">
        <f>((D1392/($C1392/100000)))</f>
        <v>29.553738547926311</v>
      </c>
      <c r="F1392" s="6">
        <f>((D1392/$C1392)/(D$1999/$C$1999))</f>
        <v>1.0233403264742382</v>
      </c>
      <c r="G1392" s="44">
        <v>3</v>
      </c>
      <c r="H1392" s="44">
        <f>((G1392/($C1392/100000)))</f>
        <v>29.553738547926311</v>
      </c>
      <c r="I1392" s="14">
        <f>((G1392/$C1392)/($G$1999/$C$1999))</f>
        <v>0.61756844230002839</v>
      </c>
      <c r="J1392" s="49">
        <v>35</v>
      </c>
      <c r="K1392" s="49">
        <f t="shared" si="402"/>
        <v>344.79361639247367</v>
      </c>
      <c r="L1392" s="50">
        <f t="shared" si="403"/>
        <v>2.0067022706240847</v>
      </c>
      <c r="M1392" s="45">
        <v>41</v>
      </c>
      <c r="N1392" s="45">
        <f t="shared" si="395"/>
        <v>403.90109348832624</v>
      </c>
      <c r="O1392" s="18">
        <f t="shared" si="396"/>
        <v>1.6249923356926324</v>
      </c>
      <c r="P1392" s="37">
        <f t="shared" si="397"/>
        <v>7.3170731707317067</v>
      </c>
      <c r="Q1392" s="37">
        <f t="shared" si="398"/>
        <v>0.62975086343287434</v>
      </c>
      <c r="R1392" s="37">
        <f t="shared" si="399"/>
        <v>-37.024913656712563</v>
      </c>
    </row>
    <row r="1393" spans="1:18" x14ac:dyDescent="0.25">
      <c r="A1393" s="1" t="s">
        <v>514</v>
      </c>
      <c r="B1393" s="1" t="s">
        <v>3472</v>
      </c>
      <c r="C1393" s="36">
        <v>10149</v>
      </c>
      <c r="D1393" s="43"/>
      <c r="E1393" s="43"/>
      <c r="F1393" s="6"/>
      <c r="G1393" s="44"/>
      <c r="H1393" s="44"/>
      <c r="I1393" s="14"/>
      <c r="J1393" s="49">
        <v>2</v>
      </c>
      <c r="K1393" s="49">
        <f t="shared" si="402"/>
        <v>19.706375012316485</v>
      </c>
      <c r="L1393" s="50">
        <f t="shared" si="403"/>
        <v>0.11469129822279513</v>
      </c>
      <c r="M1393" s="45">
        <v>2</v>
      </c>
      <c r="N1393" s="45">
        <f t="shared" si="395"/>
        <v>19.706375012316485</v>
      </c>
      <c r="O1393" s="18">
        <f t="shared" si="396"/>
        <v>7.9283539647620749E-2</v>
      </c>
      <c r="P1393" s="37">
        <f t="shared" si="397"/>
        <v>0</v>
      </c>
      <c r="Q1393" s="37">
        <f t="shared" si="398"/>
        <v>0</v>
      </c>
      <c r="R1393" s="37">
        <f t="shared" si="399"/>
        <v>-100</v>
      </c>
    </row>
    <row r="1394" spans="1:18" x14ac:dyDescent="0.25">
      <c r="A1394" s="1" t="s">
        <v>1799</v>
      </c>
      <c r="B1394" s="1" t="s">
        <v>3505</v>
      </c>
      <c r="C1394" s="36">
        <v>10147</v>
      </c>
      <c r="D1394" s="43">
        <v>1</v>
      </c>
      <c r="E1394" s="43">
        <f>((D1394/($C1394/100000)))</f>
        <v>9.8551295949541728</v>
      </c>
      <c r="F1394" s="6">
        <f>((D1394/$C1394)/(D$1999/$C$1999))</f>
        <v>0.34124791084524142</v>
      </c>
      <c r="G1394" s="44"/>
      <c r="H1394" s="44"/>
      <c r="I1394" s="14"/>
      <c r="J1394" s="49"/>
      <c r="K1394" s="49"/>
      <c r="L1394" s="50"/>
      <c r="M1394" s="45">
        <v>1</v>
      </c>
      <c r="N1394" s="45">
        <f t="shared" si="395"/>
        <v>9.8551295949541728</v>
      </c>
      <c r="O1394" s="18">
        <f t="shared" si="396"/>
        <v>3.9649583319390114E-2</v>
      </c>
      <c r="P1394" s="37">
        <f t="shared" si="397"/>
        <v>100</v>
      </c>
      <c r="Q1394" s="37">
        <f t="shared" si="398"/>
        <v>8.6065951335826156</v>
      </c>
      <c r="R1394" s="37">
        <f t="shared" si="399"/>
        <v>760.65951335826162</v>
      </c>
    </row>
    <row r="1395" spans="1:18" x14ac:dyDescent="0.25">
      <c r="A1395" s="1" t="s">
        <v>612</v>
      </c>
      <c r="B1395" s="1" t="s">
        <v>3485</v>
      </c>
      <c r="C1395" s="36">
        <v>10090</v>
      </c>
      <c r="D1395" s="43">
        <v>1</v>
      </c>
      <c r="E1395" s="43">
        <f>((D1395/($C1395/100000)))</f>
        <v>9.9108027750247771</v>
      </c>
      <c r="F1395" s="6">
        <f>((D1395/$C1395)/(D$1999/$C$1999))</f>
        <v>0.34317567406805394</v>
      </c>
      <c r="G1395" s="44"/>
      <c r="H1395" s="44"/>
      <c r="I1395" s="14"/>
      <c r="J1395" s="49">
        <v>9</v>
      </c>
      <c r="K1395" s="49">
        <f t="shared" ref="K1395:K1406" si="404">((J1395/($C1395/100000)))</f>
        <v>89.197224975222994</v>
      </c>
      <c r="L1395" s="50">
        <f t="shared" ref="L1395:L1406" si="405">((J1395/$C1395)/($J$1999/$C$1999))</f>
        <v>0.51912873493401035</v>
      </c>
      <c r="M1395" s="45">
        <v>10</v>
      </c>
      <c r="N1395" s="45">
        <f t="shared" si="395"/>
        <v>99.108027750247771</v>
      </c>
      <c r="O1395" s="18">
        <f t="shared" si="396"/>
        <v>0.39873570063612634</v>
      </c>
      <c r="P1395" s="37">
        <f t="shared" si="397"/>
        <v>10</v>
      </c>
      <c r="Q1395" s="37">
        <f t="shared" si="398"/>
        <v>0.86065951335826163</v>
      </c>
      <c r="R1395" s="37">
        <f t="shared" si="399"/>
        <v>-13.934048664173837</v>
      </c>
    </row>
    <row r="1396" spans="1:18" x14ac:dyDescent="0.25">
      <c r="A1396" s="1" t="s">
        <v>1520</v>
      </c>
      <c r="B1396" s="1" t="s">
        <v>3542</v>
      </c>
      <c r="C1396" s="36">
        <v>10070</v>
      </c>
      <c r="D1396" s="43">
        <v>4</v>
      </c>
      <c r="E1396" s="43">
        <f>((D1396/($C1396/100000)))</f>
        <v>39.721946375372397</v>
      </c>
      <c r="F1396" s="6">
        <f>((D1396/$C1396)/(D$1999/$C$1999))</f>
        <v>1.3754290174167485</v>
      </c>
      <c r="G1396" s="44"/>
      <c r="H1396" s="44"/>
      <c r="I1396" s="14"/>
      <c r="J1396" s="49">
        <v>9</v>
      </c>
      <c r="K1396" s="49">
        <f t="shared" si="404"/>
        <v>89.374379344587894</v>
      </c>
      <c r="L1396" s="50">
        <f t="shared" si="405"/>
        <v>0.52015977512255862</v>
      </c>
      <c r="M1396" s="45">
        <v>13</v>
      </c>
      <c r="N1396" s="45">
        <f t="shared" si="395"/>
        <v>129.09632571996028</v>
      </c>
      <c r="O1396" s="18">
        <f t="shared" si="396"/>
        <v>0.51938591710467419</v>
      </c>
      <c r="P1396" s="37">
        <f t="shared" si="397"/>
        <v>30.76923076923077</v>
      </c>
      <c r="Q1396" s="37">
        <f t="shared" si="398"/>
        <v>2.6481831180254205</v>
      </c>
      <c r="R1396" s="37">
        <f t="shared" si="399"/>
        <v>164.81831180254204</v>
      </c>
    </row>
    <row r="1397" spans="1:18" x14ac:dyDescent="0.25">
      <c r="A1397" s="1" t="s">
        <v>90</v>
      </c>
      <c r="B1397" s="1" t="s">
        <v>3535</v>
      </c>
      <c r="C1397" s="36">
        <v>10035</v>
      </c>
      <c r="D1397" s="43"/>
      <c r="E1397" s="43"/>
      <c r="F1397" s="6"/>
      <c r="G1397" s="44"/>
      <c r="H1397" s="44"/>
      <c r="I1397" s="14"/>
      <c r="J1397" s="49">
        <v>2</v>
      </c>
      <c r="K1397" s="49">
        <f t="shared" si="404"/>
        <v>19.930244145490782</v>
      </c>
      <c r="L1397" s="50">
        <f t="shared" si="405"/>
        <v>0.11599421880051297</v>
      </c>
      <c r="M1397" s="45">
        <v>2</v>
      </c>
      <c r="N1397" s="45">
        <f t="shared" si="395"/>
        <v>19.930244145490782</v>
      </c>
      <c r="O1397" s="18">
        <f t="shared" si="396"/>
        <v>8.0184219619701333E-2</v>
      </c>
      <c r="P1397" s="37">
        <f t="shared" si="397"/>
        <v>0</v>
      </c>
      <c r="Q1397" s="37">
        <f t="shared" si="398"/>
        <v>0</v>
      </c>
      <c r="R1397" s="37">
        <f t="shared" si="399"/>
        <v>-100</v>
      </c>
    </row>
    <row r="1398" spans="1:18" x14ac:dyDescent="0.25">
      <c r="A1398" s="1" t="s">
        <v>1347</v>
      </c>
      <c r="B1398" s="1" t="s">
        <v>3491</v>
      </c>
      <c r="C1398" s="36">
        <v>9993</v>
      </c>
      <c r="D1398" s="43">
        <v>2</v>
      </c>
      <c r="E1398" s="43">
        <f>((D1398/($C1398/100000)))</f>
        <v>20.014009806864806</v>
      </c>
      <c r="F1398" s="6">
        <f>((D1398/$C1398)/(D$1999/$C$1999))</f>
        <v>0.69301361980319509</v>
      </c>
      <c r="G1398" s="44">
        <v>3</v>
      </c>
      <c r="H1398" s="44">
        <f>((G1398/($C1398/100000)))</f>
        <v>30.021014710297205</v>
      </c>
      <c r="I1398" s="14">
        <f>((G1398/$C1398)/($G$1999/$C$1999))</f>
        <v>0.62733285877990486</v>
      </c>
      <c r="J1398" s="49">
        <v>14</v>
      </c>
      <c r="K1398" s="49">
        <f t="shared" si="404"/>
        <v>140.09806864805364</v>
      </c>
      <c r="L1398" s="50">
        <f t="shared" si="405"/>
        <v>0.81537215046953204</v>
      </c>
      <c r="M1398" s="45">
        <v>19</v>
      </c>
      <c r="N1398" s="45">
        <f t="shared" si="395"/>
        <v>190.13309316521566</v>
      </c>
      <c r="O1398" s="18">
        <f t="shared" si="396"/>
        <v>0.76495167786402263</v>
      </c>
      <c r="P1398" s="37">
        <f t="shared" si="397"/>
        <v>10.526315789473683</v>
      </c>
      <c r="Q1398" s="37">
        <f t="shared" si="398"/>
        <v>0.90595738248238056</v>
      </c>
      <c r="R1398" s="37">
        <f t="shared" si="399"/>
        <v>-9.4042617517619433</v>
      </c>
    </row>
    <row r="1399" spans="1:18" x14ac:dyDescent="0.25">
      <c r="A1399" s="1" t="s">
        <v>477</v>
      </c>
      <c r="B1399" s="1" t="s">
        <v>3515</v>
      </c>
      <c r="C1399" s="36">
        <v>9961</v>
      </c>
      <c r="D1399" s="43">
        <v>2</v>
      </c>
      <c r="E1399" s="43">
        <f>((D1399/($C1399/100000)))</f>
        <v>20.078305391024998</v>
      </c>
      <c r="F1399" s="6">
        <f>((D1399/$C1399)/(D$1999/$C$1999))</f>
        <v>0.69523994605896278</v>
      </c>
      <c r="G1399" s="44"/>
      <c r="H1399" s="44"/>
      <c r="I1399" s="14"/>
      <c r="J1399" s="49">
        <v>2</v>
      </c>
      <c r="K1399" s="49">
        <f t="shared" si="404"/>
        <v>20.078305391024998</v>
      </c>
      <c r="L1399" s="50">
        <f t="shared" si="405"/>
        <v>0.11685593671952089</v>
      </c>
      <c r="M1399" s="45">
        <v>4</v>
      </c>
      <c r="N1399" s="45">
        <f t="shared" si="395"/>
        <v>40.156610782049995</v>
      </c>
      <c r="O1399" s="18">
        <f t="shared" si="396"/>
        <v>0.16155981204371106</v>
      </c>
      <c r="P1399" s="37">
        <f t="shared" si="397"/>
        <v>50</v>
      </c>
      <c r="Q1399" s="37">
        <f t="shared" si="398"/>
        <v>4.3032975667913078</v>
      </c>
      <c r="R1399" s="37">
        <f t="shared" si="399"/>
        <v>330.32975667913081</v>
      </c>
    </row>
    <row r="1400" spans="1:18" x14ac:dyDescent="0.25">
      <c r="A1400" s="1" t="s">
        <v>1215</v>
      </c>
      <c r="B1400" s="1" t="s">
        <v>3494</v>
      </c>
      <c r="C1400" s="36">
        <v>9886</v>
      </c>
      <c r="D1400" s="43">
        <v>1</v>
      </c>
      <c r="E1400" s="43">
        <f>((D1400/($C1400/100000)))</f>
        <v>10.115314586283633</v>
      </c>
      <c r="F1400" s="6">
        <f>((D1400/$C1400)/(D$1999/$C$1999))</f>
        <v>0.35025718706723291</v>
      </c>
      <c r="G1400" s="44"/>
      <c r="H1400" s="44"/>
      <c r="I1400" s="14"/>
      <c r="J1400" s="49">
        <v>1</v>
      </c>
      <c r="K1400" s="49">
        <f t="shared" si="404"/>
        <v>10.115314586283633</v>
      </c>
      <c r="L1400" s="50">
        <f t="shared" si="405"/>
        <v>5.8871231320207752E-2</v>
      </c>
      <c r="M1400" s="45">
        <v>2</v>
      </c>
      <c r="N1400" s="45">
        <f t="shared" si="395"/>
        <v>20.230629172567266</v>
      </c>
      <c r="O1400" s="18">
        <f t="shared" si="396"/>
        <v>8.1392741643101646E-2</v>
      </c>
      <c r="P1400" s="37">
        <f t="shared" si="397"/>
        <v>50</v>
      </c>
      <c r="Q1400" s="37">
        <f t="shared" si="398"/>
        <v>4.3032975667913078</v>
      </c>
      <c r="R1400" s="37">
        <f t="shared" si="399"/>
        <v>330.32975667913081</v>
      </c>
    </row>
    <row r="1401" spans="1:18" x14ac:dyDescent="0.25">
      <c r="A1401" s="1" t="s">
        <v>25</v>
      </c>
      <c r="B1401" s="1" t="s">
        <v>3543</v>
      </c>
      <c r="C1401" s="36">
        <v>9868</v>
      </c>
      <c r="D1401" s="43">
        <v>2</v>
      </c>
      <c r="E1401" s="43">
        <f>((D1401/($C1401/100000)))</f>
        <v>20.267531414673691</v>
      </c>
      <c r="F1401" s="6">
        <f>((D1401/$C1401)/(D$1999/$C$1999))</f>
        <v>0.70179216687204382</v>
      </c>
      <c r="G1401" s="44">
        <v>8</v>
      </c>
      <c r="H1401" s="44">
        <f>((G1401/($C1401/100000)))</f>
        <v>81.070125658694764</v>
      </c>
      <c r="I1401" s="14">
        <f>((G1401/$C1401)/($G$1999/$C$1999))</f>
        <v>1.6940784374510443</v>
      </c>
      <c r="J1401" s="49">
        <v>5</v>
      </c>
      <c r="K1401" s="49">
        <f t="shared" si="404"/>
        <v>50.668828536684231</v>
      </c>
      <c r="L1401" s="50">
        <f t="shared" si="405"/>
        <v>0.29489308513963003</v>
      </c>
      <c r="M1401" s="45">
        <v>15</v>
      </c>
      <c r="N1401" s="45">
        <f t="shared" si="395"/>
        <v>152.00648561005269</v>
      </c>
      <c r="O1401" s="18">
        <f t="shared" si="396"/>
        <v>0.61155906253828252</v>
      </c>
      <c r="P1401" s="37">
        <f t="shared" si="397"/>
        <v>13.333333333333334</v>
      </c>
      <c r="Q1401" s="37">
        <f t="shared" si="398"/>
        <v>1.1475460178110155</v>
      </c>
      <c r="R1401" s="37">
        <f t="shared" si="399"/>
        <v>14.754601781101551</v>
      </c>
    </row>
    <row r="1402" spans="1:18" x14ac:dyDescent="0.25">
      <c r="A1402" s="1" t="s">
        <v>267</v>
      </c>
      <c r="B1402" s="1" t="s">
        <v>3528</v>
      </c>
      <c r="C1402" s="36">
        <v>9849</v>
      </c>
      <c r="D1402" s="43"/>
      <c r="E1402" s="43"/>
      <c r="F1402" s="6"/>
      <c r="G1402" s="44"/>
      <c r="H1402" s="44"/>
      <c r="I1402" s="14"/>
      <c r="J1402" s="49">
        <v>1</v>
      </c>
      <c r="K1402" s="49">
        <f t="shared" si="404"/>
        <v>10.15331505736623</v>
      </c>
      <c r="L1402" s="50">
        <f t="shared" si="405"/>
        <v>5.9092394439189136E-2</v>
      </c>
      <c r="M1402" s="45">
        <v>1</v>
      </c>
      <c r="N1402" s="45">
        <f t="shared" si="395"/>
        <v>10.15331505736623</v>
      </c>
      <c r="O1402" s="18">
        <f t="shared" si="396"/>
        <v>4.0849255959168593E-2</v>
      </c>
      <c r="P1402" s="37">
        <f t="shared" si="397"/>
        <v>0</v>
      </c>
      <c r="Q1402" s="37">
        <f t="shared" si="398"/>
        <v>0</v>
      </c>
      <c r="R1402" s="37">
        <f t="shared" si="399"/>
        <v>-100</v>
      </c>
    </row>
    <row r="1403" spans="1:18" x14ac:dyDescent="0.25">
      <c r="A1403" s="1" t="s">
        <v>1055</v>
      </c>
      <c r="B1403" s="1" t="s">
        <v>3503</v>
      </c>
      <c r="C1403" s="36">
        <v>9784</v>
      </c>
      <c r="D1403" s="43">
        <v>1</v>
      </c>
      <c r="E1403" s="43">
        <f>((D1403/($C1403/100000)))</f>
        <v>10.220768601798856</v>
      </c>
      <c r="F1403" s="6">
        <f>((D1403/$C1403)/(D$1999/$C$1999))</f>
        <v>0.35390868268056669</v>
      </c>
      <c r="G1403" s="44"/>
      <c r="H1403" s="44"/>
      <c r="I1403" s="14"/>
      <c r="J1403" s="49">
        <v>12</v>
      </c>
      <c r="K1403" s="49">
        <f t="shared" si="404"/>
        <v>122.64922322158627</v>
      </c>
      <c r="L1403" s="50">
        <f t="shared" si="405"/>
        <v>0.71381969684984536</v>
      </c>
      <c r="M1403" s="45">
        <v>13</v>
      </c>
      <c r="N1403" s="45">
        <f t="shared" si="395"/>
        <v>132.86999182338513</v>
      </c>
      <c r="O1403" s="18">
        <f t="shared" si="396"/>
        <v>0.5345682936676277</v>
      </c>
      <c r="P1403" s="37">
        <f t="shared" si="397"/>
        <v>7.6923076923076925</v>
      </c>
      <c r="Q1403" s="37">
        <f t="shared" si="398"/>
        <v>0.66204577950635513</v>
      </c>
      <c r="R1403" s="37">
        <f t="shared" si="399"/>
        <v>-33.79542204936449</v>
      </c>
    </row>
    <row r="1404" spans="1:18" x14ac:dyDescent="0.25">
      <c r="A1404" s="1" t="s">
        <v>1419</v>
      </c>
      <c r="B1404" s="1" t="s">
        <v>3483</v>
      </c>
      <c r="C1404" s="36">
        <v>9765</v>
      </c>
      <c r="D1404" s="43"/>
      <c r="E1404" s="43"/>
      <c r="F1404" s="6"/>
      <c r="G1404" s="44">
        <v>2</v>
      </c>
      <c r="H1404" s="44">
        <f>((G1404/($C1404/100000)))</f>
        <v>20.48131080389145</v>
      </c>
      <c r="I1404" s="14">
        <f>((G1404/$C1404)/($G$1999/$C$1999))</f>
        <v>0.42798684128947528</v>
      </c>
      <c r="J1404" s="49">
        <v>5</v>
      </c>
      <c r="K1404" s="49">
        <f t="shared" si="404"/>
        <v>51.203277009728623</v>
      </c>
      <c r="L1404" s="50">
        <f t="shared" si="405"/>
        <v>0.29800358055892157</v>
      </c>
      <c r="M1404" s="45">
        <v>7</v>
      </c>
      <c r="N1404" s="45">
        <f t="shared" si="395"/>
        <v>71.68458781362007</v>
      </c>
      <c r="O1404" s="18">
        <f t="shared" si="396"/>
        <v>0.28840453185795806</v>
      </c>
      <c r="P1404" s="37">
        <f t="shared" si="397"/>
        <v>0</v>
      </c>
      <c r="Q1404" s="37">
        <f t="shared" si="398"/>
        <v>0</v>
      </c>
      <c r="R1404" s="37">
        <f t="shared" si="399"/>
        <v>-100</v>
      </c>
    </row>
    <row r="1405" spans="1:18" x14ac:dyDescent="0.25">
      <c r="A1405" s="1" t="s">
        <v>639</v>
      </c>
      <c r="B1405" s="1" t="s">
        <v>3516</v>
      </c>
      <c r="C1405" s="36">
        <v>9753</v>
      </c>
      <c r="D1405" s="43">
        <v>2</v>
      </c>
      <c r="E1405" s="43">
        <f>((D1405/($C1405/100000)))</f>
        <v>20.506510817184456</v>
      </c>
      <c r="F1405" s="6">
        <f>((D1405/$C1405)/(D$1999/$C$1999))</f>
        <v>0.7100671693523356</v>
      </c>
      <c r="G1405" s="44">
        <v>3</v>
      </c>
      <c r="H1405" s="44">
        <f>((G1405/($C1405/100000)))</f>
        <v>30.759766225776684</v>
      </c>
      <c r="I1405" s="14">
        <f>((G1405/$C1405)/($G$1999/$C$1999))</f>
        <v>0.64277014844535929</v>
      </c>
      <c r="J1405" s="49">
        <v>12</v>
      </c>
      <c r="K1405" s="49">
        <f t="shared" si="404"/>
        <v>123.03906490310673</v>
      </c>
      <c r="L1405" s="50">
        <f t="shared" si="405"/>
        <v>0.71608857930676584</v>
      </c>
      <c r="M1405" s="45">
        <v>17</v>
      </c>
      <c r="N1405" s="45">
        <f t="shared" si="395"/>
        <v>174.30534194606787</v>
      </c>
      <c r="O1405" s="18">
        <f t="shared" si="396"/>
        <v>0.70127278509294322</v>
      </c>
      <c r="P1405" s="37">
        <f t="shared" si="397"/>
        <v>11.76470588235294</v>
      </c>
      <c r="Q1405" s="37">
        <f t="shared" si="398"/>
        <v>1.012540603950896</v>
      </c>
      <c r="R1405" s="37">
        <f t="shared" si="399"/>
        <v>1.2540603950895957</v>
      </c>
    </row>
    <row r="1406" spans="1:18" x14ac:dyDescent="0.25">
      <c r="A1406" s="1" t="s">
        <v>1204</v>
      </c>
      <c r="B1406" s="1" t="s">
        <v>3537</v>
      </c>
      <c r="C1406" s="36">
        <v>9727</v>
      </c>
      <c r="D1406" s="43"/>
      <c r="E1406" s="43"/>
      <c r="F1406" s="6"/>
      <c r="G1406" s="44"/>
      <c r="H1406" s="44"/>
      <c r="I1406" s="14"/>
      <c r="J1406" s="49">
        <v>1</v>
      </c>
      <c r="K1406" s="49">
        <f t="shared" si="404"/>
        <v>10.280662074637608</v>
      </c>
      <c r="L1406" s="50">
        <f t="shared" si="405"/>
        <v>5.9833555344049952E-2</v>
      </c>
      <c r="M1406" s="45">
        <v>1</v>
      </c>
      <c r="N1406" s="45">
        <f t="shared" si="395"/>
        <v>10.280662074637608</v>
      </c>
      <c r="O1406" s="18">
        <f t="shared" si="396"/>
        <v>4.1361603982918833E-2</v>
      </c>
      <c r="P1406" s="37">
        <f t="shared" si="397"/>
        <v>0</v>
      </c>
      <c r="Q1406" s="37">
        <f t="shared" si="398"/>
        <v>0</v>
      </c>
      <c r="R1406" s="37">
        <f t="shared" si="399"/>
        <v>-100</v>
      </c>
    </row>
    <row r="1407" spans="1:18" x14ac:dyDescent="0.25">
      <c r="A1407" s="1" t="s">
        <v>1960</v>
      </c>
      <c r="B1407" s="1" t="s">
        <v>3513</v>
      </c>
      <c r="C1407" s="36">
        <v>9708</v>
      </c>
      <c r="D1407" s="43"/>
      <c r="E1407" s="43"/>
      <c r="F1407" s="6"/>
      <c r="G1407" s="44">
        <v>1</v>
      </c>
      <c r="H1407" s="44">
        <f>((G1407/($C1407/100000)))</f>
        <v>10.300782859497321</v>
      </c>
      <c r="I1407" s="14">
        <f>((G1407/$C1407)/($G$1999/$C$1999))</f>
        <v>0.21524987150760846</v>
      </c>
      <c r="J1407" s="49"/>
      <c r="K1407" s="49"/>
      <c r="L1407" s="50"/>
      <c r="M1407" s="45">
        <v>1</v>
      </c>
      <c r="N1407" s="45">
        <f t="shared" si="395"/>
        <v>10.300782859497321</v>
      </c>
      <c r="O1407" s="18">
        <f t="shared" si="396"/>
        <v>4.1442554794175059E-2</v>
      </c>
      <c r="P1407" s="37">
        <f t="shared" si="397"/>
        <v>0</v>
      </c>
      <c r="Q1407" s="37">
        <f t="shared" si="398"/>
        <v>0</v>
      </c>
      <c r="R1407" s="37">
        <f t="shared" si="399"/>
        <v>-100</v>
      </c>
    </row>
    <row r="1408" spans="1:18" x14ac:dyDescent="0.25">
      <c r="A1408" s="1" t="s">
        <v>396</v>
      </c>
      <c r="B1408" s="1" t="s">
        <v>3508</v>
      </c>
      <c r="C1408" s="36">
        <v>9705</v>
      </c>
      <c r="D1408" s="43"/>
      <c r="E1408" s="43"/>
      <c r="F1408" s="6"/>
      <c r="G1408" s="44">
        <v>1</v>
      </c>
      <c r="H1408" s="44">
        <f>((G1408/($C1408/100000)))</f>
        <v>10.303967027305513</v>
      </c>
      <c r="I1408" s="14">
        <f>((G1408/$C1408)/($G$1999/$C$1999))</f>
        <v>0.21531640933496787</v>
      </c>
      <c r="J1408" s="49">
        <v>2</v>
      </c>
      <c r="K1408" s="49">
        <f t="shared" ref="K1408:K1415" si="406">((J1408/($C1408/100000)))</f>
        <v>20.607934054611025</v>
      </c>
      <c r="L1408" s="50">
        <f t="shared" ref="L1408:L1415" si="407">((J1408/$C1408)/($J$1999/$C$1999))</f>
        <v>0.11993838079991219</v>
      </c>
      <c r="M1408" s="45">
        <v>3</v>
      </c>
      <c r="N1408" s="45">
        <f t="shared" si="395"/>
        <v>30.91190108191654</v>
      </c>
      <c r="O1408" s="18">
        <f t="shared" si="396"/>
        <v>0.12436609642715657</v>
      </c>
      <c r="P1408" s="37">
        <f t="shared" si="397"/>
        <v>0</v>
      </c>
      <c r="Q1408" s="37">
        <f t="shared" si="398"/>
        <v>0</v>
      </c>
      <c r="R1408" s="37">
        <f t="shared" si="399"/>
        <v>-100</v>
      </c>
    </row>
    <row r="1409" spans="1:18" x14ac:dyDescent="0.25">
      <c r="A1409" s="1" t="s">
        <v>1187</v>
      </c>
      <c r="B1409" s="1" t="s">
        <v>3514</v>
      </c>
      <c r="C1409" s="36">
        <v>9700</v>
      </c>
      <c r="D1409" s="43">
        <v>1</v>
      </c>
      <c r="E1409" s="43">
        <f>((D1409/($C1409/100000)))</f>
        <v>10.309278350515463</v>
      </c>
      <c r="F1409" s="6">
        <f>((D1409/$C1409)/(D$1999/$C$1999))</f>
        <v>0.356973458901718</v>
      </c>
      <c r="G1409" s="44">
        <v>2</v>
      </c>
      <c r="H1409" s="44">
        <f>((G1409/($C1409/100000)))</f>
        <v>20.618556701030926</v>
      </c>
      <c r="I1409" s="14">
        <f>((G1409/$C1409)/($G$1999/$C$1999))</f>
        <v>0.43085479434966251</v>
      </c>
      <c r="J1409" s="49">
        <v>2</v>
      </c>
      <c r="K1409" s="49">
        <f t="shared" si="406"/>
        <v>20.618556701030926</v>
      </c>
      <c r="L1409" s="50">
        <f t="shared" si="407"/>
        <v>0.12000020470754101</v>
      </c>
      <c r="M1409" s="45">
        <v>5</v>
      </c>
      <c r="N1409" s="45">
        <f t="shared" si="395"/>
        <v>51.546391752577321</v>
      </c>
      <c r="O1409" s="18">
        <f t="shared" si="396"/>
        <v>0.20738367110404715</v>
      </c>
      <c r="P1409" s="37">
        <f t="shared" si="397"/>
        <v>20</v>
      </c>
      <c r="Q1409" s="37">
        <f t="shared" si="398"/>
        <v>1.7213190267165233</v>
      </c>
      <c r="R1409" s="37">
        <f t="shared" si="399"/>
        <v>72.131902671652327</v>
      </c>
    </row>
    <row r="1410" spans="1:18" x14ac:dyDescent="0.25">
      <c r="A1410" s="1" t="s">
        <v>1561</v>
      </c>
      <c r="B1410" s="1" t="s">
        <v>3283</v>
      </c>
      <c r="C1410" s="36">
        <v>9689</v>
      </c>
      <c r="D1410" s="43"/>
      <c r="E1410" s="43"/>
      <c r="F1410" s="6"/>
      <c r="G1410" s="44">
        <v>2</v>
      </c>
      <c r="H1410" s="44">
        <f>((G1410/($C1410/100000)))</f>
        <v>20.641965115078953</v>
      </c>
      <c r="I1410" s="14">
        <f>((G1410/$C1410)/($G$1999/$C$1999))</f>
        <v>0.43134394727956715</v>
      </c>
      <c r="J1410" s="49">
        <v>1</v>
      </c>
      <c r="K1410" s="49">
        <f t="shared" si="406"/>
        <v>10.320982557539477</v>
      </c>
      <c r="L1410" s="50">
        <f t="shared" si="407"/>
        <v>6.0068220954853327E-2</v>
      </c>
      <c r="M1410" s="45">
        <v>3</v>
      </c>
      <c r="N1410" s="45">
        <f t="shared" si="395"/>
        <v>30.962947672618434</v>
      </c>
      <c r="O1410" s="18">
        <f t="shared" si="396"/>
        <v>0.12457146927707238</v>
      </c>
      <c r="P1410" s="37">
        <f t="shared" si="397"/>
        <v>0</v>
      </c>
      <c r="Q1410" s="37">
        <f t="shared" si="398"/>
        <v>0</v>
      </c>
      <c r="R1410" s="37">
        <f t="shared" si="399"/>
        <v>-100</v>
      </c>
    </row>
    <row r="1411" spans="1:18" x14ac:dyDescent="0.25">
      <c r="A1411" s="1" t="s">
        <v>71</v>
      </c>
      <c r="B1411" s="1" t="s">
        <v>2309</v>
      </c>
      <c r="C1411" s="36">
        <v>9670</v>
      </c>
      <c r="D1411" s="43"/>
      <c r="E1411" s="43"/>
      <c r="F1411" s="6"/>
      <c r="G1411" s="44"/>
      <c r="H1411" s="44"/>
      <c r="I1411" s="14"/>
      <c r="J1411" s="49">
        <v>2</v>
      </c>
      <c r="K1411" s="49">
        <f t="shared" si="406"/>
        <v>20.682523267838679</v>
      </c>
      <c r="L1411" s="50">
        <f t="shared" si="407"/>
        <v>0.12037249076144237</v>
      </c>
      <c r="M1411" s="45">
        <v>2</v>
      </c>
      <c r="N1411" s="45">
        <f t="shared" si="395"/>
        <v>20.682523267838679</v>
      </c>
      <c r="O1411" s="18">
        <f t="shared" si="396"/>
        <v>8.3210821497797613E-2</v>
      </c>
      <c r="P1411" s="37">
        <f t="shared" si="397"/>
        <v>0</v>
      </c>
      <c r="Q1411" s="37">
        <f t="shared" si="398"/>
        <v>0</v>
      </c>
      <c r="R1411" s="37">
        <f t="shared" si="399"/>
        <v>-100</v>
      </c>
    </row>
    <row r="1412" spans="1:18" x14ac:dyDescent="0.25">
      <c r="A1412" s="1" t="s">
        <v>429</v>
      </c>
      <c r="B1412" s="1" t="s">
        <v>3567</v>
      </c>
      <c r="C1412" s="36">
        <v>9665</v>
      </c>
      <c r="D1412" s="43"/>
      <c r="E1412" s="43"/>
      <c r="F1412" s="6"/>
      <c r="G1412" s="44">
        <v>3</v>
      </c>
      <c r="H1412" s="44">
        <f>((G1412/($C1412/100000)))</f>
        <v>31.039834454216244</v>
      </c>
      <c r="I1412" s="14">
        <f>((G1412/$C1412)/($G$1999/$C$1999))</f>
        <v>0.64862258228531711</v>
      </c>
      <c r="J1412" s="49">
        <v>6</v>
      </c>
      <c r="K1412" s="49">
        <f t="shared" si="406"/>
        <v>62.079668908432488</v>
      </c>
      <c r="L1412" s="50">
        <f t="shared" si="407"/>
        <v>0.36130428939363096</v>
      </c>
      <c r="M1412" s="45">
        <v>9</v>
      </c>
      <c r="N1412" s="45">
        <f t="shared" si="395"/>
        <v>93.119503362648729</v>
      </c>
      <c r="O1412" s="18">
        <f t="shared" si="396"/>
        <v>0.37464241049939612</v>
      </c>
      <c r="P1412" s="37">
        <f t="shared" si="397"/>
        <v>0</v>
      </c>
      <c r="Q1412" s="37">
        <f t="shared" si="398"/>
        <v>0</v>
      </c>
      <c r="R1412" s="37">
        <f t="shared" si="399"/>
        <v>-100</v>
      </c>
    </row>
    <row r="1413" spans="1:18" x14ac:dyDescent="0.25">
      <c r="A1413" s="1" t="s">
        <v>2</v>
      </c>
      <c r="B1413" s="1" t="s">
        <v>3536</v>
      </c>
      <c r="C1413" s="36">
        <v>9661</v>
      </c>
      <c r="D1413" s="43"/>
      <c r="E1413" s="43"/>
      <c r="F1413" s="6"/>
      <c r="G1413" s="44">
        <v>6</v>
      </c>
      <c r="H1413" s="44">
        <f>((G1413/($C1413/100000)))</f>
        <v>62.105372114687917</v>
      </c>
      <c r="I1413" s="14">
        <f>((G1413/$C1413)/($G$1999/$C$1999))</f>
        <v>1.2977822705284316</v>
      </c>
      <c r="J1413" s="49">
        <v>23</v>
      </c>
      <c r="K1413" s="49">
        <f t="shared" si="406"/>
        <v>238.0705931063037</v>
      </c>
      <c r="L1413" s="50">
        <f t="shared" si="407"/>
        <v>1.3855732155187039</v>
      </c>
      <c r="M1413" s="45">
        <v>29</v>
      </c>
      <c r="N1413" s="45">
        <f t="shared" si="395"/>
        <v>300.1759652209916</v>
      </c>
      <c r="O1413" s="18">
        <f t="shared" si="396"/>
        <v>1.2076809167077622</v>
      </c>
      <c r="P1413" s="37">
        <f t="shared" si="397"/>
        <v>0</v>
      </c>
      <c r="Q1413" s="37">
        <f t="shared" si="398"/>
        <v>0</v>
      </c>
      <c r="R1413" s="37">
        <f t="shared" si="399"/>
        <v>-100</v>
      </c>
    </row>
    <row r="1414" spans="1:18" x14ac:dyDescent="0.25">
      <c r="A1414" s="1" t="s">
        <v>715</v>
      </c>
      <c r="B1414" s="1" t="s">
        <v>3493</v>
      </c>
      <c r="C1414" s="36">
        <v>9652</v>
      </c>
      <c r="D1414" s="43">
        <v>2</v>
      </c>
      <c r="E1414" s="43">
        <f>((D1414/($C1414/100000)))</f>
        <v>20.721094073767095</v>
      </c>
      <c r="F1414" s="6">
        <f>((D1414/$C1414)/(D$1999/$C$1999))</f>
        <v>0.71749742050283138</v>
      </c>
      <c r="G1414" s="44"/>
      <c r="H1414" s="44"/>
      <c r="I1414" s="14"/>
      <c r="J1414" s="49">
        <v>11</v>
      </c>
      <c r="K1414" s="49">
        <f t="shared" si="406"/>
        <v>113.96601740571903</v>
      </c>
      <c r="L1414" s="50">
        <f t="shared" si="407"/>
        <v>0.66328335279188888</v>
      </c>
      <c r="M1414" s="45">
        <v>13</v>
      </c>
      <c r="N1414" s="45">
        <f t="shared" si="395"/>
        <v>134.68711147948613</v>
      </c>
      <c r="O1414" s="18">
        <f t="shared" si="396"/>
        <v>0.54187900800290811</v>
      </c>
      <c r="P1414" s="37">
        <f t="shared" si="397"/>
        <v>15.384615384615385</v>
      </c>
      <c r="Q1414" s="37">
        <f t="shared" si="398"/>
        <v>1.3240915590127103</v>
      </c>
      <c r="R1414" s="37">
        <f t="shared" si="399"/>
        <v>32.409155901271028</v>
      </c>
    </row>
    <row r="1415" spans="1:18" x14ac:dyDescent="0.25">
      <c r="A1415" s="1" t="s">
        <v>1130</v>
      </c>
      <c r="B1415" s="1" t="s">
        <v>3468</v>
      </c>
      <c r="C1415" s="36">
        <v>9632</v>
      </c>
      <c r="D1415" s="43"/>
      <c r="E1415" s="43"/>
      <c r="F1415" s="6"/>
      <c r="G1415" s="44"/>
      <c r="H1415" s="44"/>
      <c r="I1415" s="14"/>
      <c r="J1415" s="49">
        <v>2</v>
      </c>
      <c r="K1415" s="49">
        <f t="shared" si="406"/>
        <v>20.764119601328904</v>
      </c>
      <c r="L1415" s="50">
        <f t="shared" si="407"/>
        <v>0.12084738223246966</v>
      </c>
      <c r="M1415" s="45">
        <v>2</v>
      </c>
      <c r="N1415" s="45">
        <f t="shared" ref="N1415:N1478" si="408">((M1415/($C1415/100000)))</f>
        <v>20.764119601328904</v>
      </c>
      <c r="O1415" s="18">
        <f t="shared" ref="O1415:O1478" si="409">((M1415/$C1415)/($M$1999/$C$1999))</f>
        <v>8.3539103393241582E-2</v>
      </c>
      <c r="P1415" s="37">
        <f t="shared" si="397"/>
        <v>0</v>
      </c>
      <c r="Q1415" s="37">
        <f t="shared" si="398"/>
        <v>0</v>
      </c>
      <c r="R1415" s="37">
        <f t="shared" si="399"/>
        <v>-100</v>
      </c>
    </row>
    <row r="1416" spans="1:18" x14ac:dyDescent="0.25">
      <c r="A1416" s="1" t="s">
        <v>1123</v>
      </c>
      <c r="B1416" s="1" t="s">
        <v>3492</v>
      </c>
      <c r="C1416" s="36">
        <v>9625</v>
      </c>
      <c r="D1416" s="43">
        <v>1</v>
      </c>
      <c r="E1416" s="43">
        <f>((D1416/($C1416/100000)))</f>
        <v>10.38961038961039</v>
      </c>
      <c r="F1416" s="6">
        <f>((D1416/$C1416)/(D$1999/$C$1999))</f>
        <v>0.35975507026978332</v>
      </c>
      <c r="G1416" s="44">
        <v>3</v>
      </c>
      <c r="H1416" s="44">
        <f t="shared" ref="H1416:H1422" si="410">((G1416/($C1416/100000)))</f>
        <v>31.168831168831169</v>
      </c>
      <c r="I1416" s="14">
        <f t="shared" ref="I1416:I1422" si="411">((G1416/$C1416)/($G$1999/$C$1999))</f>
        <v>0.65131815665325599</v>
      </c>
      <c r="J1416" s="49"/>
      <c r="K1416" s="49"/>
      <c r="L1416" s="50"/>
      <c r="M1416" s="45">
        <v>4</v>
      </c>
      <c r="N1416" s="45">
        <f t="shared" si="408"/>
        <v>41.558441558441558</v>
      </c>
      <c r="O1416" s="18">
        <f t="shared" si="409"/>
        <v>0.16719971820960061</v>
      </c>
      <c r="P1416" s="37">
        <f t="shared" ref="P1416:P1479" si="412">D1416/M1416*100</f>
        <v>25</v>
      </c>
      <c r="Q1416" s="37">
        <f t="shared" ref="Q1416:Q1479" si="413">P1416/$P$1999</f>
        <v>2.1516487833956539</v>
      </c>
      <c r="R1416" s="37">
        <f t="shared" ref="R1416:R1479" si="414">(Q1416-1)*100</f>
        <v>115.16487833956539</v>
      </c>
    </row>
    <row r="1417" spans="1:18" x14ac:dyDescent="0.25">
      <c r="A1417" s="1" t="s">
        <v>1290</v>
      </c>
      <c r="B1417" s="1" t="s">
        <v>3553</v>
      </c>
      <c r="C1417" s="36">
        <v>9608</v>
      </c>
      <c r="D1417" s="43">
        <v>1</v>
      </c>
      <c r="E1417" s="43">
        <f>((D1417/($C1417/100000)))</f>
        <v>10.407993338884264</v>
      </c>
      <c r="F1417" s="6">
        <f>((D1417/$C1417)/(D$1999/$C$1999))</f>
        <v>0.36039160609353293</v>
      </c>
      <c r="G1417" s="44">
        <v>2</v>
      </c>
      <c r="H1417" s="44">
        <f t="shared" si="410"/>
        <v>20.815986677768528</v>
      </c>
      <c r="I1417" s="14">
        <f t="shared" si="411"/>
        <v>0.43498038147291074</v>
      </c>
      <c r="J1417" s="49">
        <v>7</v>
      </c>
      <c r="K1417" s="49">
        <f t="shared" ref="K1417:K1424" si="415">((J1417/($C1417/100000)))</f>
        <v>72.855953372189845</v>
      </c>
      <c r="L1417" s="50">
        <f t="shared" ref="L1417:L1424" si="416">((J1417/$C1417)/($J$1999/$C$1999))</f>
        <v>0.42402237196305342</v>
      </c>
      <c r="M1417" s="45">
        <v>10</v>
      </c>
      <c r="N1417" s="45">
        <f t="shared" si="408"/>
        <v>104.07993338884263</v>
      </c>
      <c r="O1417" s="18">
        <f t="shared" si="409"/>
        <v>0.41873888628419176</v>
      </c>
      <c r="P1417" s="37">
        <f t="shared" si="412"/>
        <v>10</v>
      </c>
      <c r="Q1417" s="37">
        <f t="shared" si="413"/>
        <v>0.86065951335826163</v>
      </c>
      <c r="R1417" s="37">
        <f t="shared" si="414"/>
        <v>-13.934048664173837</v>
      </c>
    </row>
    <row r="1418" spans="1:18" x14ac:dyDescent="0.25">
      <c r="A1418" s="1" t="s">
        <v>194</v>
      </c>
      <c r="B1418" s="1" t="s">
        <v>3283</v>
      </c>
      <c r="C1418" s="36">
        <v>9599</v>
      </c>
      <c r="D1418" s="43">
        <v>1</v>
      </c>
      <c r="E1418" s="43">
        <f>((D1418/($C1418/100000)))</f>
        <v>10.417751849150953</v>
      </c>
      <c r="F1418" s="6">
        <f>((D1418/$C1418)/(D$1999/$C$1999))</f>
        <v>0.36072950842240487</v>
      </c>
      <c r="G1418" s="44">
        <v>1</v>
      </c>
      <c r="H1418" s="44">
        <f t="shared" si="410"/>
        <v>10.417751849150953</v>
      </c>
      <c r="I1418" s="14">
        <f t="shared" si="411"/>
        <v>0.21769410903175987</v>
      </c>
      <c r="J1418" s="49">
        <v>2</v>
      </c>
      <c r="K1418" s="49">
        <f t="shared" si="415"/>
        <v>20.835503698301906</v>
      </c>
      <c r="L1418" s="50">
        <f t="shared" si="416"/>
        <v>0.12126283838557639</v>
      </c>
      <c r="M1418" s="45">
        <v>4</v>
      </c>
      <c r="N1418" s="45">
        <f t="shared" si="408"/>
        <v>41.671007396603812</v>
      </c>
      <c r="O1418" s="18">
        <f t="shared" si="409"/>
        <v>0.16765259795472506</v>
      </c>
      <c r="P1418" s="37">
        <f t="shared" si="412"/>
        <v>25</v>
      </c>
      <c r="Q1418" s="37">
        <f t="shared" si="413"/>
        <v>2.1516487833956539</v>
      </c>
      <c r="R1418" s="37">
        <f t="shared" si="414"/>
        <v>115.16487833956539</v>
      </c>
    </row>
    <row r="1419" spans="1:18" x14ac:dyDescent="0.25">
      <c r="A1419" s="1" t="s">
        <v>1436</v>
      </c>
      <c r="B1419" s="1" t="s">
        <v>3504</v>
      </c>
      <c r="C1419" s="36">
        <v>9596</v>
      </c>
      <c r="D1419" s="43">
        <v>1</v>
      </c>
      <c r="E1419" s="43">
        <f>((D1419/($C1419/100000)))</f>
        <v>10.421008753647353</v>
      </c>
      <c r="F1419" s="6">
        <f>((D1419/$C1419)/(D$1999/$C$1999))</f>
        <v>0.36084228338335395</v>
      </c>
      <c r="G1419" s="44">
        <v>3</v>
      </c>
      <c r="H1419" s="44">
        <f t="shared" si="410"/>
        <v>31.263026260942059</v>
      </c>
      <c r="I1419" s="14">
        <f t="shared" si="411"/>
        <v>0.65328650039470493</v>
      </c>
      <c r="J1419" s="49">
        <v>5</v>
      </c>
      <c r="K1419" s="49">
        <f t="shared" si="415"/>
        <v>52.105043768236762</v>
      </c>
      <c r="L1419" s="50">
        <f t="shared" si="416"/>
        <v>0.30325187204646409</v>
      </c>
      <c r="M1419" s="45">
        <v>9</v>
      </c>
      <c r="N1419" s="45">
        <f t="shared" si="408"/>
        <v>93.789078782826181</v>
      </c>
      <c r="O1419" s="18">
        <f t="shared" si="409"/>
        <v>0.37733627526851427</v>
      </c>
      <c r="P1419" s="37">
        <f t="shared" si="412"/>
        <v>11.111111111111111</v>
      </c>
      <c r="Q1419" s="37">
        <f t="shared" si="413"/>
        <v>0.95628834817584618</v>
      </c>
      <c r="R1419" s="37">
        <f t="shared" si="414"/>
        <v>-4.3711651824153819</v>
      </c>
    </row>
    <row r="1420" spans="1:18" x14ac:dyDescent="0.25">
      <c r="A1420" s="1" t="s">
        <v>1527</v>
      </c>
      <c r="B1420" s="1" t="s">
        <v>3496</v>
      </c>
      <c r="C1420" s="36">
        <v>9577</v>
      </c>
      <c r="D1420" s="43"/>
      <c r="E1420" s="43"/>
      <c r="F1420" s="6"/>
      <c r="G1420" s="44">
        <v>5</v>
      </c>
      <c r="H1420" s="44">
        <f t="shared" si="410"/>
        <v>52.208415996658665</v>
      </c>
      <c r="I1420" s="14">
        <f t="shared" si="411"/>
        <v>1.090970947371757</v>
      </c>
      <c r="J1420" s="49">
        <v>12</v>
      </c>
      <c r="K1420" s="49">
        <f t="shared" si="415"/>
        <v>125.3001983919808</v>
      </c>
      <c r="L1420" s="50">
        <f t="shared" si="416"/>
        <v>0.72924839866126001</v>
      </c>
      <c r="M1420" s="45">
        <v>17</v>
      </c>
      <c r="N1420" s="45">
        <f t="shared" si="408"/>
        <v>177.50861438863947</v>
      </c>
      <c r="O1420" s="18">
        <f t="shared" si="409"/>
        <v>0.71416032922746941</v>
      </c>
      <c r="P1420" s="37">
        <f t="shared" si="412"/>
        <v>0</v>
      </c>
      <c r="Q1420" s="37">
        <f t="shared" si="413"/>
        <v>0</v>
      </c>
      <c r="R1420" s="37">
        <f t="shared" si="414"/>
        <v>-100</v>
      </c>
    </row>
    <row r="1421" spans="1:18" x14ac:dyDescent="0.25">
      <c r="A1421" s="1" t="s">
        <v>1841</v>
      </c>
      <c r="B1421" s="1" t="s">
        <v>3527</v>
      </c>
      <c r="C1421" s="36">
        <v>9560</v>
      </c>
      <c r="D1421" s="43">
        <v>1</v>
      </c>
      <c r="E1421" s="43">
        <f>((D1421/($C1421/100000)))</f>
        <v>10.460251046025103</v>
      </c>
      <c r="F1421" s="6">
        <f>((D1421/$C1421)/(D$1999/$C$1999))</f>
        <v>0.36220110369734981</v>
      </c>
      <c r="G1421" s="44">
        <v>6</v>
      </c>
      <c r="H1421" s="44">
        <f t="shared" si="410"/>
        <v>62.761506276150627</v>
      </c>
      <c r="I1421" s="14">
        <f t="shared" si="411"/>
        <v>1.3114931501647675</v>
      </c>
      <c r="J1421" s="49">
        <v>31</v>
      </c>
      <c r="K1421" s="49">
        <f t="shared" si="415"/>
        <v>324.26778242677824</v>
      </c>
      <c r="L1421" s="50">
        <f t="shared" si="416"/>
        <v>1.8872417131567771</v>
      </c>
      <c r="M1421" s="45">
        <v>38</v>
      </c>
      <c r="N1421" s="45">
        <f t="shared" si="408"/>
        <v>397.48953974895397</v>
      </c>
      <c r="O1421" s="18">
        <f t="shared" si="409"/>
        <v>1.5991970955847652</v>
      </c>
      <c r="P1421" s="37">
        <f t="shared" si="412"/>
        <v>2.6315789473684208</v>
      </c>
      <c r="Q1421" s="37">
        <f t="shared" si="413"/>
        <v>0.22648934562059514</v>
      </c>
      <c r="R1421" s="37">
        <f t="shared" si="414"/>
        <v>-77.351065437940477</v>
      </c>
    </row>
    <row r="1422" spans="1:18" x14ac:dyDescent="0.25">
      <c r="A1422" s="1" t="s">
        <v>1648</v>
      </c>
      <c r="B1422" s="1" t="s">
        <v>3565</v>
      </c>
      <c r="C1422" s="36">
        <v>9500</v>
      </c>
      <c r="D1422" s="43">
        <v>4</v>
      </c>
      <c r="E1422" s="43">
        <f>((D1422/($C1422/100000)))</f>
        <v>42.10526315789474</v>
      </c>
      <c r="F1422" s="6">
        <f>((D1422/$C1422)/(D$1999/$C$1999))</f>
        <v>1.4579547584617536</v>
      </c>
      <c r="G1422" s="44">
        <v>4</v>
      </c>
      <c r="H1422" s="44">
        <f t="shared" si="410"/>
        <v>42.10526315789474</v>
      </c>
      <c r="I1422" s="14">
        <f t="shared" si="411"/>
        <v>0.87985084319825813</v>
      </c>
      <c r="J1422" s="49">
        <v>10</v>
      </c>
      <c r="K1422" s="49">
        <f t="shared" si="415"/>
        <v>105.26315789473684</v>
      </c>
      <c r="L1422" s="50">
        <f t="shared" si="416"/>
        <v>0.6126326240332356</v>
      </c>
      <c r="M1422" s="45">
        <v>18</v>
      </c>
      <c r="N1422" s="45">
        <f t="shared" si="408"/>
        <v>189.4736842105263</v>
      </c>
      <c r="O1422" s="18">
        <f t="shared" si="409"/>
        <v>0.76229871525824489</v>
      </c>
      <c r="P1422" s="37">
        <f t="shared" si="412"/>
        <v>22.222222222222221</v>
      </c>
      <c r="Q1422" s="37">
        <f t="shared" si="413"/>
        <v>1.9125766963516924</v>
      </c>
      <c r="R1422" s="37">
        <f t="shared" si="414"/>
        <v>91.257669635169236</v>
      </c>
    </row>
    <row r="1423" spans="1:18" x14ac:dyDescent="0.25">
      <c r="A1423" s="1" t="s">
        <v>720</v>
      </c>
      <c r="B1423" s="1" t="s">
        <v>3512</v>
      </c>
      <c r="C1423" s="36">
        <v>9487</v>
      </c>
      <c r="D1423" s="43"/>
      <c r="E1423" s="43"/>
      <c r="F1423" s="6"/>
      <c r="G1423" s="44"/>
      <c r="H1423" s="44"/>
      <c r="I1423" s="14"/>
      <c r="J1423" s="49">
        <v>15</v>
      </c>
      <c r="K1423" s="49">
        <f t="shared" si="415"/>
        <v>158.11109939917782</v>
      </c>
      <c r="L1423" s="50">
        <f t="shared" si="416"/>
        <v>0.92020816828013152</v>
      </c>
      <c r="M1423" s="45">
        <v>15</v>
      </c>
      <c r="N1423" s="45">
        <f t="shared" si="408"/>
        <v>158.11109939917782</v>
      </c>
      <c r="O1423" s="18">
        <f t="shared" si="409"/>
        <v>0.63611940857254889</v>
      </c>
      <c r="P1423" s="37">
        <f t="shared" si="412"/>
        <v>0</v>
      </c>
      <c r="Q1423" s="37">
        <f t="shared" si="413"/>
        <v>0</v>
      </c>
      <c r="R1423" s="37">
        <f t="shared" si="414"/>
        <v>-100</v>
      </c>
    </row>
    <row r="1424" spans="1:18" x14ac:dyDescent="0.25">
      <c r="A1424" s="1" t="s">
        <v>1627</v>
      </c>
      <c r="B1424" s="1" t="s">
        <v>3549</v>
      </c>
      <c r="C1424" s="36">
        <v>9486</v>
      </c>
      <c r="D1424" s="43">
        <v>2</v>
      </c>
      <c r="E1424" s="43">
        <f>((D1424/($C1424/100000)))</f>
        <v>21.083702298123551</v>
      </c>
      <c r="F1424" s="6">
        <f>((D1424/$C1424)/(D$1999/$C$1999))</f>
        <v>0.7300532471740806</v>
      </c>
      <c r="G1424" s="44"/>
      <c r="H1424" s="44"/>
      <c r="I1424" s="14"/>
      <c r="J1424" s="49">
        <v>13</v>
      </c>
      <c r="K1424" s="49">
        <f t="shared" si="415"/>
        <v>137.04406493780309</v>
      </c>
      <c r="L1424" s="50">
        <f t="shared" si="416"/>
        <v>0.79759781855476075</v>
      </c>
      <c r="M1424" s="45">
        <v>15</v>
      </c>
      <c r="N1424" s="45">
        <f t="shared" si="408"/>
        <v>158.12776723592663</v>
      </c>
      <c r="O1424" s="18">
        <f t="shared" si="409"/>
        <v>0.63618646733373097</v>
      </c>
      <c r="P1424" s="37">
        <f t="shared" si="412"/>
        <v>13.333333333333334</v>
      </c>
      <c r="Q1424" s="37">
        <f t="shared" si="413"/>
        <v>1.1475460178110155</v>
      </c>
      <c r="R1424" s="37">
        <f t="shared" si="414"/>
        <v>14.754601781101551</v>
      </c>
    </row>
    <row r="1425" spans="1:18" x14ac:dyDescent="0.25">
      <c r="A1425" s="1" t="s">
        <v>1900</v>
      </c>
      <c r="B1425" s="1" t="s">
        <v>3534</v>
      </c>
      <c r="C1425" s="36">
        <v>9485</v>
      </c>
      <c r="D1425" s="43"/>
      <c r="E1425" s="43"/>
      <c r="F1425" s="6"/>
      <c r="G1425" s="44">
        <v>2</v>
      </c>
      <c r="H1425" s="44">
        <f>((G1425/($C1425/100000)))</f>
        <v>21.085925144965735</v>
      </c>
      <c r="I1425" s="14">
        <f>((G1425/$C1425)/($G$1999/$C$1999))</f>
        <v>0.44062113918731954</v>
      </c>
      <c r="J1425" s="49"/>
      <c r="K1425" s="49"/>
      <c r="L1425" s="50"/>
      <c r="M1425" s="45">
        <v>2</v>
      </c>
      <c r="N1425" s="45">
        <f t="shared" si="408"/>
        <v>21.085925144965735</v>
      </c>
      <c r="O1425" s="18">
        <f t="shared" si="409"/>
        <v>8.4833805364649753E-2</v>
      </c>
      <c r="P1425" s="37">
        <f t="shared" si="412"/>
        <v>0</v>
      </c>
      <c r="Q1425" s="37">
        <f t="shared" si="413"/>
        <v>0</v>
      </c>
      <c r="R1425" s="37">
        <f t="shared" si="414"/>
        <v>-100</v>
      </c>
    </row>
    <row r="1426" spans="1:18" x14ac:dyDescent="0.25">
      <c r="A1426" s="1" t="s">
        <v>181</v>
      </c>
      <c r="B1426" s="1" t="s">
        <v>2790</v>
      </c>
      <c r="C1426" s="36">
        <v>9453</v>
      </c>
      <c r="D1426" s="43">
        <v>1</v>
      </c>
      <c r="E1426" s="43">
        <f>((D1426/($C1426/100000)))</f>
        <v>10.578652279699567</v>
      </c>
      <c r="F1426" s="6">
        <f>((D1426/$C1426)/(D$1999/$C$1999))</f>
        <v>0.36630091519588109</v>
      </c>
      <c r="G1426" s="44">
        <v>1</v>
      </c>
      <c r="H1426" s="44">
        <f>((G1426/($C1426/100000)))</f>
        <v>10.578652279699567</v>
      </c>
      <c r="I1426" s="14">
        <f>((G1426/$C1426)/($G$1999/$C$1999))</f>
        <v>0.22105635804462742</v>
      </c>
      <c r="J1426" s="49">
        <v>3</v>
      </c>
      <c r="K1426" s="49">
        <f t="shared" ref="K1426:K1446" si="417">((J1426/($C1426/100000)))</f>
        <v>31.735956839098698</v>
      </c>
      <c r="L1426" s="50">
        <f t="shared" ref="L1426:L1446" si="418">((J1426/$C1426)/($J$1999/$C$1999))</f>
        <v>0.18470358388815419</v>
      </c>
      <c r="M1426" s="45">
        <v>5</v>
      </c>
      <c r="N1426" s="45">
        <f t="shared" si="408"/>
        <v>52.893261398497827</v>
      </c>
      <c r="O1426" s="18">
        <f t="shared" si="409"/>
        <v>0.21280245527443745</v>
      </c>
      <c r="P1426" s="37">
        <f t="shared" si="412"/>
        <v>20</v>
      </c>
      <c r="Q1426" s="37">
        <f t="shared" si="413"/>
        <v>1.7213190267165233</v>
      </c>
      <c r="R1426" s="37">
        <f t="shared" si="414"/>
        <v>72.131902671652327</v>
      </c>
    </row>
    <row r="1427" spans="1:18" x14ac:dyDescent="0.25">
      <c r="A1427" s="1" t="s">
        <v>507</v>
      </c>
      <c r="B1427" s="1" t="s">
        <v>3519</v>
      </c>
      <c r="C1427" s="36">
        <v>9449</v>
      </c>
      <c r="D1427" s="43"/>
      <c r="E1427" s="43"/>
      <c r="F1427" s="6"/>
      <c r="G1427" s="44">
        <v>1</v>
      </c>
      <c r="H1427" s="44">
        <f>((G1427/($C1427/100000)))</f>
        <v>10.583130489998942</v>
      </c>
      <c r="I1427" s="14">
        <f>((G1427/$C1427)/($G$1999/$C$1999))</f>
        <v>0.22114993677594064</v>
      </c>
      <c r="J1427" s="49">
        <v>4</v>
      </c>
      <c r="K1427" s="49">
        <f t="shared" si="417"/>
        <v>42.332521959995766</v>
      </c>
      <c r="L1427" s="50">
        <f t="shared" si="418"/>
        <v>0.2463756980978194</v>
      </c>
      <c r="M1427" s="45">
        <v>5</v>
      </c>
      <c r="N1427" s="45">
        <f t="shared" si="408"/>
        <v>52.915652449994703</v>
      </c>
      <c r="O1427" s="18">
        <f t="shared" si="409"/>
        <v>0.21289253992054794</v>
      </c>
      <c r="P1427" s="37">
        <f t="shared" si="412"/>
        <v>0</v>
      </c>
      <c r="Q1427" s="37">
        <f t="shared" si="413"/>
        <v>0</v>
      </c>
      <c r="R1427" s="37">
        <f t="shared" si="414"/>
        <v>-100</v>
      </c>
    </row>
    <row r="1428" spans="1:18" x14ac:dyDescent="0.25">
      <c r="A1428" s="1" t="s">
        <v>1582</v>
      </c>
      <c r="B1428" s="1" t="s">
        <v>3488</v>
      </c>
      <c r="C1428" s="36">
        <v>9433</v>
      </c>
      <c r="D1428" s="43"/>
      <c r="E1428" s="43"/>
      <c r="F1428" s="6"/>
      <c r="G1428" s="44"/>
      <c r="H1428" s="44"/>
      <c r="I1428" s="14"/>
      <c r="J1428" s="49">
        <v>1</v>
      </c>
      <c r="K1428" s="49">
        <f t="shared" si="417"/>
        <v>10.601081310293651</v>
      </c>
      <c r="L1428" s="50">
        <f t="shared" si="418"/>
        <v>6.1698398476791462E-2</v>
      </c>
      <c r="M1428" s="45">
        <v>1</v>
      </c>
      <c r="N1428" s="45">
        <f t="shared" si="408"/>
        <v>10.601081310293651</v>
      </c>
      <c r="O1428" s="18">
        <f t="shared" si="409"/>
        <v>4.2650728500143273E-2</v>
      </c>
      <c r="P1428" s="37">
        <f t="shared" si="412"/>
        <v>0</v>
      </c>
      <c r="Q1428" s="37">
        <f t="shared" si="413"/>
        <v>0</v>
      </c>
      <c r="R1428" s="37">
        <f t="shared" si="414"/>
        <v>-100</v>
      </c>
    </row>
    <row r="1429" spans="1:18" x14ac:dyDescent="0.25">
      <c r="A1429" s="1" t="s">
        <v>44</v>
      </c>
      <c r="B1429" s="1" t="s">
        <v>2845</v>
      </c>
      <c r="C1429" s="36">
        <v>9430</v>
      </c>
      <c r="D1429" s="43">
        <v>1</v>
      </c>
      <c r="E1429" s="43">
        <f>((D1429/($C1429/100000)))</f>
        <v>10.604453870625663</v>
      </c>
      <c r="F1429" s="6">
        <f>((D1429/$C1429)/(D$1999/$C$1999))</f>
        <v>0.36719433206221253</v>
      </c>
      <c r="G1429" s="44">
        <v>1</v>
      </c>
      <c r="H1429" s="44">
        <f>((G1429/($C1429/100000)))</f>
        <v>10.604453870625663</v>
      </c>
      <c r="I1429" s="14">
        <f>((G1429/$C1429)/($G$1999/$C$1999))</f>
        <v>0.22159551989351675</v>
      </c>
      <c r="J1429" s="49">
        <v>7</v>
      </c>
      <c r="K1429" s="49">
        <f t="shared" si="417"/>
        <v>74.231177094379646</v>
      </c>
      <c r="L1429" s="50">
        <f t="shared" si="418"/>
        <v>0.43202618767985335</v>
      </c>
      <c r="M1429" s="45">
        <v>9</v>
      </c>
      <c r="N1429" s="45">
        <f t="shared" si="408"/>
        <v>95.440084835630969</v>
      </c>
      <c r="O1429" s="18">
        <f t="shared" si="409"/>
        <v>0.3839786741756801</v>
      </c>
      <c r="P1429" s="37">
        <f t="shared" si="412"/>
        <v>11.111111111111111</v>
      </c>
      <c r="Q1429" s="37">
        <f t="shared" si="413"/>
        <v>0.95628834817584618</v>
      </c>
      <c r="R1429" s="37">
        <f t="shared" si="414"/>
        <v>-4.3711651824153819</v>
      </c>
    </row>
    <row r="1430" spans="1:18" x14ac:dyDescent="0.25">
      <c r="A1430" s="1" t="s">
        <v>934</v>
      </c>
      <c r="B1430" s="1" t="s">
        <v>3531</v>
      </c>
      <c r="C1430" s="36">
        <v>9427</v>
      </c>
      <c r="D1430" s="43">
        <v>1</v>
      </c>
      <c r="E1430" s="43">
        <f>((D1430/($C1430/100000)))</f>
        <v>10.607828577490187</v>
      </c>
      <c r="F1430" s="6">
        <f>((D1430/$C1430)/(D$1999/$C$1999))</f>
        <v>0.36731118609808683</v>
      </c>
      <c r="G1430" s="44"/>
      <c r="H1430" s="44"/>
      <c r="I1430" s="14"/>
      <c r="J1430" s="49">
        <v>5</v>
      </c>
      <c r="K1430" s="49">
        <f t="shared" si="417"/>
        <v>53.039142887450936</v>
      </c>
      <c r="L1430" s="50">
        <f t="shared" si="418"/>
        <v>0.30868833819432157</v>
      </c>
      <c r="M1430" s="45">
        <v>6</v>
      </c>
      <c r="N1430" s="45">
        <f t="shared" si="408"/>
        <v>63.646971464941124</v>
      </c>
      <c r="O1430" s="18">
        <f t="shared" si="409"/>
        <v>0.25606724638284806</v>
      </c>
      <c r="P1430" s="37">
        <f t="shared" si="412"/>
        <v>16.666666666666664</v>
      </c>
      <c r="Q1430" s="37">
        <f t="shared" si="413"/>
        <v>1.434432522263769</v>
      </c>
      <c r="R1430" s="37">
        <f t="shared" si="414"/>
        <v>43.443252226376906</v>
      </c>
    </row>
    <row r="1431" spans="1:18" x14ac:dyDescent="0.25">
      <c r="A1431" s="1" t="s">
        <v>1311</v>
      </c>
      <c r="B1431" s="1" t="s">
        <v>3563</v>
      </c>
      <c r="C1431" s="36">
        <v>9425</v>
      </c>
      <c r="D1431" s="43">
        <v>6</v>
      </c>
      <c r="E1431" s="43">
        <f>((D1431/($C1431/100000)))</f>
        <v>63.660477453580903</v>
      </c>
      <c r="F1431" s="6">
        <f>((D1431/$C1431)/(D$1999/$C$1999))</f>
        <v>2.2043347806981419</v>
      </c>
      <c r="G1431" s="44">
        <v>2</v>
      </c>
      <c r="H1431" s="44">
        <f t="shared" ref="H1431:H1439" si="419">((G1431/($C1431/100000)))</f>
        <v>21.220159151193634</v>
      </c>
      <c r="I1431" s="14">
        <f t="shared" ref="I1431:I1439" si="420">((G1431/$C1431)/($G$1999/$C$1999))</f>
        <v>0.44342615439700012</v>
      </c>
      <c r="J1431" s="49">
        <v>3</v>
      </c>
      <c r="K1431" s="49">
        <f t="shared" si="417"/>
        <v>31.830238726790451</v>
      </c>
      <c r="L1431" s="50">
        <f t="shared" si="418"/>
        <v>0.18525230541058052</v>
      </c>
      <c r="M1431" s="45">
        <v>11</v>
      </c>
      <c r="N1431" s="45">
        <f t="shared" si="408"/>
        <v>116.71087533156499</v>
      </c>
      <c r="O1431" s="18">
        <f t="shared" si="409"/>
        <v>0.46955623781011846</v>
      </c>
      <c r="P1431" s="37">
        <f t="shared" si="412"/>
        <v>54.54545454545454</v>
      </c>
      <c r="Q1431" s="37">
        <f t="shared" si="413"/>
        <v>4.6945064364996085</v>
      </c>
      <c r="R1431" s="37">
        <f t="shared" si="414"/>
        <v>369.45064364996085</v>
      </c>
    </row>
    <row r="1432" spans="1:18" x14ac:dyDescent="0.25">
      <c r="A1432" s="1" t="s">
        <v>1250</v>
      </c>
      <c r="B1432" s="1" t="s">
        <v>3558</v>
      </c>
      <c r="C1432" s="36">
        <v>9411</v>
      </c>
      <c r="D1432" s="43"/>
      <c r="E1432" s="43"/>
      <c r="F1432" s="6"/>
      <c r="G1432" s="44">
        <v>5</v>
      </c>
      <c r="H1432" s="44">
        <f t="shared" si="419"/>
        <v>53.129316756986505</v>
      </c>
      <c r="I1432" s="14">
        <f t="shared" si="420"/>
        <v>1.1102145109955706</v>
      </c>
      <c r="J1432" s="49">
        <v>5</v>
      </c>
      <c r="K1432" s="49">
        <f t="shared" si="417"/>
        <v>53.129316756986505</v>
      </c>
      <c r="L1432" s="50">
        <f t="shared" si="418"/>
        <v>0.30921315101029317</v>
      </c>
      <c r="M1432" s="45">
        <v>10</v>
      </c>
      <c r="N1432" s="45">
        <f t="shared" si="408"/>
        <v>106.25863351397301</v>
      </c>
      <c r="O1432" s="18">
        <f t="shared" si="409"/>
        <v>0.42750432678976885</v>
      </c>
      <c r="P1432" s="37">
        <f t="shared" si="412"/>
        <v>0</v>
      </c>
      <c r="Q1432" s="37">
        <f t="shared" si="413"/>
        <v>0</v>
      </c>
      <c r="R1432" s="37">
        <f t="shared" si="414"/>
        <v>-100</v>
      </c>
    </row>
    <row r="1433" spans="1:18" x14ac:dyDescent="0.25">
      <c r="A1433" s="1" t="s">
        <v>1118</v>
      </c>
      <c r="B1433" s="1" t="s">
        <v>3554</v>
      </c>
      <c r="C1433" s="36">
        <v>9409</v>
      </c>
      <c r="D1433" s="43">
        <v>6</v>
      </c>
      <c r="E1433" s="43">
        <f>((D1433/($C1433/100000)))</f>
        <v>63.768732065044112</v>
      </c>
      <c r="F1433" s="6">
        <f>((D1433/$C1433)/(D$1999/$C$1999))</f>
        <v>2.2080832509384618</v>
      </c>
      <c r="G1433" s="44">
        <v>8</v>
      </c>
      <c r="H1433" s="44">
        <f t="shared" si="419"/>
        <v>85.024976086725488</v>
      </c>
      <c r="I1433" s="14">
        <f t="shared" si="420"/>
        <v>1.7767208014419074</v>
      </c>
      <c r="J1433" s="49">
        <v>47</v>
      </c>
      <c r="K1433" s="49">
        <f t="shared" si="417"/>
        <v>499.52173450951221</v>
      </c>
      <c r="L1433" s="50">
        <f t="shared" si="418"/>
        <v>2.9072214542548593</v>
      </c>
      <c r="M1433" s="45">
        <v>61</v>
      </c>
      <c r="N1433" s="45">
        <f t="shared" si="408"/>
        <v>648.31544266128185</v>
      </c>
      <c r="O1433" s="18">
        <f t="shared" si="409"/>
        <v>2.6083307087313146</v>
      </c>
      <c r="P1433" s="37">
        <f t="shared" si="412"/>
        <v>9.8360655737704921</v>
      </c>
      <c r="Q1433" s="37">
        <f t="shared" si="413"/>
        <v>0.84655034100812621</v>
      </c>
      <c r="R1433" s="37">
        <f t="shared" si="414"/>
        <v>-15.344965899187379</v>
      </c>
    </row>
    <row r="1434" spans="1:18" x14ac:dyDescent="0.25">
      <c r="A1434" s="1" t="s">
        <v>1602</v>
      </c>
      <c r="B1434" s="1" t="s">
        <v>3540</v>
      </c>
      <c r="C1434" s="36">
        <v>9409</v>
      </c>
      <c r="D1434" s="43">
        <v>1</v>
      </c>
      <c r="E1434" s="43">
        <f>((D1434/($C1434/100000)))</f>
        <v>10.628122010840686</v>
      </c>
      <c r="F1434" s="6">
        <f>((D1434/$C1434)/(D$1999/$C$1999))</f>
        <v>0.36801387515641032</v>
      </c>
      <c r="G1434" s="44">
        <v>1</v>
      </c>
      <c r="H1434" s="44">
        <f t="shared" si="419"/>
        <v>10.628122010840686</v>
      </c>
      <c r="I1434" s="14">
        <f t="shared" si="420"/>
        <v>0.22209010018023842</v>
      </c>
      <c r="J1434" s="49">
        <v>4</v>
      </c>
      <c r="K1434" s="49">
        <f t="shared" si="417"/>
        <v>42.512488043362744</v>
      </c>
      <c r="L1434" s="50">
        <f t="shared" si="418"/>
        <v>0.24742310248977528</v>
      </c>
      <c r="M1434" s="45">
        <v>6</v>
      </c>
      <c r="N1434" s="45">
        <f t="shared" si="408"/>
        <v>63.768732065044112</v>
      </c>
      <c r="O1434" s="18">
        <f t="shared" si="409"/>
        <v>0.25655711889160471</v>
      </c>
      <c r="P1434" s="37">
        <f t="shared" si="412"/>
        <v>16.666666666666664</v>
      </c>
      <c r="Q1434" s="37">
        <f t="shared" si="413"/>
        <v>1.434432522263769</v>
      </c>
      <c r="R1434" s="37">
        <f t="shared" si="414"/>
        <v>43.443252226376906</v>
      </c>
    </row>
    <row r="1435" spans="1:18" x14ac:dyDescent="0.25">
      <c r="A1435" s="1" t="s">
        <v>1117</v>
      </c>
      <c r="B1435" s="1" t="s">
        <v>3530</v>
      </c>
      <c r="C1435" s="36">
        <v>9380</v>
      </c>
      <c r="D1435" s="43"/>
      <c r="E1435" s="43"/>
      <c r="F1435" s="6"/>
      <c r="G1435" s="44">
        <v>1</v>
      </c>
      <c r="H1435" s="44">
        <f t="shared" si="419"/>
        <v>10.660980810234543</v>
      </c>
      <c r="I1435" s="14">
        <f t="shared" si="420"/>
        <v>0.22277673268612611</v>
      </c>
      <c r="J1435" s="49">
        <v>1</v>
      </c>
      <c r="K1435" s="49">
        <f t="shared" si="417"/>
        <v>10.660980810234543</v>
      </c>
      <c r="L1435" s="50">
        <f t="shared" si="418"/>
        <v>6.2047014161148599E-2</v>
      </c>
      <c r="M1435" s="45">
        <v>2</v>
      </c>
      <c r="N1435" s="45">
        <f t="shared" si="408"/>
        <v>21.321961620469086</v>
      </c>
      <c r="O1435" s="18">
        <f t="shared" si="409"/>
        <v>8.5783437514254046E-2</v>
      </c>
      <c r="P1435" s="37">
        <f t="shared" si="412"/>
        <v>0</v>
      </c>
      <c r="Q1435" s="37">
        <f t="shared" si="413"/>
        <v>0</v>
      </c>
      <c r="R1435" s="37">
        <f t="shared" si="414"/>
        <v>-100</v>
      </c>
    </row>
    <row r="1436" spans="1:18" x14ac:dyDescent="0.25">
      <c r="A1436" s="1" t="s">
        <v>1493</v>
      </c>
      <c r="B1436" s="1" t="s">
        <v>3526</v>
      </c>
      <c r="C1436" s="36">
        <v>9356</v>
      </c>
      <c r="D1436" s="43">
        <v>2</v>
      </c>
      <c r="E1436" s="43">
        <f>((D1436/($C1436/100000)))</f>
        <v>21.376656690893544</v>
      </c>
      <c r="F1436" s="6">
        <f>((D1436/$C1436)/(D$1999/$C$1999))</f>
        <v>0.74019721063417365</v>
      </c>
      <c r="G1436" s="44">
        <v>1</v>
      </c>
      <c r="H1436" s="44">
        <f t="shared" si="419"/>
        <v>10.688328345446772</v>
      </c>
      <c r="I1436" s="14">
        <f t="shared" si="420"/>
        <v>0.22334819929412814</v>
      </c>
      <c r="J1436" s="49">
        <v>8</v>
      </c>
      <c r="K1436" s="49">
        <f t="shared" si="417"/>
        <v>85.506626763574175</v>
      </c>
      <c r="L1436" s="50">
        <f t="shared" si="418"/>
        <v>0.49764941670078994</v>
      </c>
      <c r="M1436" s="45">
        <v>11</v>
      </c>
      <c r="N1436" s="45">
        <f t="shared" si="408"/>
        <v>117.57161179991449</v>
      </c>
      <c r="O1436" s="18">
        <f t="shared" si="409"/>
        <v>0.47301918997011183</v>
      </c>
      <c r="P1436" s="37">
        <f t="shared" si="412"/>
        <v>18.181818181818183</v>
      </c>
      <c r="Q1436" s="37">
        <f t="shared" si="413"/>
        <v>1.5648354788332031</v>
      </c>
      <c r="R1436" s="37">
        <f t="shared" si="414"/>
        <v>56.483547883320306</v>
      </c>
    </row>
    <row r="1437" spans="1:18" x14ac:dyDescent="0.25">
      <c r="A1437" s="1" t="s">
        <v>1068</v>
      </c>
      <c r="B1437" s="1" t="s">
        <v>3613</v>
      </c>
      <c r="C1437" s="36">
        <v>9333</v>
      </c>
      <c r="D1437" s="43">
        <v>3</v>
      </c>
      <c r="E1437" s="43">
        <f>((D1437/($C1437/100000)))</f>
        <v>32.144005143040822</v>
      </c>
      <c r="F1437" s="6">
        <f>((D1437/$C1437)/(D$1999/$C$1999))</f>
        <v>1.1130319997899916</v>
      </c>
      <c r="G1437" s="44">
        <v>1</v>
      </c>
      <c r="H1437" s="44">
        <f t="shared" si="419"/>
        <v>10.714668381013608</v>
      </c>
      <c r="I1437" s="14">
        <f t="shared" si="420"/>
        <v>0.22389861272858277</v>
      </c>
      <c r="J1437" s="49">
        <v>33</v>
      </c>
      <c r="K1437" s="49">
        <f t="shared" si="417"/>
        <v>353.58405657344906</v>
      </c>
      <c r="L1437" s="50">
        <f t="shared" si="418"/>
        <v>2.0578627197516273</v>
      </c>
      <c r="M1437" s="45">
        <v>37</v>
      </c>
      <c r="N1437" s="45">
        <f t="shared" si="408"/>
        <v>396.4427300975035</v>
      </c>
      <c r="O1437" s="18">
        <f t="shared" si="409"/>
        <v>1.5949855257525454</v>
      </c>
      <c r="P1437" s="37">
        <f t="shared" si="412"/>
        <v>8.1081081081081088</v>
      </c>
      <c r="Q1437" s="37">
        <f t="shared" si="413"/>
        <v>0.69783203785805004</v>
      </c>
      <c r="R1437" s="37">
        <f t="shared" si="414"/>
        <v>-30.216796214194996</v>
      </c>
    </row>
    <row r="1438" spans="1:18" x14ac:dyDescent="0.25">
      <c r="A1438" s="1" t="s">
        <v>1293</v>
      </c>
      <c r="B1438" s="1" t="s">
        <v>3560</v>
      </c>
      <c r="C1438" s="36">
        <v>9309</v>
      </c>
      <c r="D1438" s="43">
        <v>1</v>
      </c>
      <c r="E1438" s="43">
        <f>((D1438/($C1438/100000)))</f>
        <v>10.742292405199269</v>
      </c>
      <c r="F1438" s="6">
        <f>((D1438/$C1438)/(D$1999/$C$1999))</f>
        <v>0.37196718781251092</v>
      </c>
      <c r="G1438" s="44">
        <v>3</v>
      </c>
      <c r="H1438" s="44">
        <f t="shared" si="419"/>
        <v>32.22687721559781</v>
      </c>
      <c r="I1438" s="14">
        <f t="shared" si="420"/>
        <v>0.67342757093002359</v>
      </c>
      <c r="J1438" s="49">
        <v>3</v>
      </c>
      <c r="K1438" s="49">
        <f t="shared" si="417"/>
        <v>32.22687721559781</v>
      </c>
      <c r="L1438" s="50">
        <f t="shared" si="418"/>
        <v>0.18756074535339154</v>
      </c>
      <c r="M1438" s="45">
        <v>7</v>
      </c>
      <c r="N1438" s="45">
        <f t="shared" si="408"/>
        <v>75.196046836394885</v>
      </c>
      <c r="O1438" s="18">
        <f t="shared" si="409"/>
        <v>0.30253198556160277</v>
      </c>
      <c r="P1438" s="37">
        <f t="shared" si="412"/>
        <v>14.285714285714285</v>
      </c>
      <c r="Q1438" s="37">
        <f t="shared" si="413"/>
        <v>1.2295135905118022</v>
      </c>
      <c r="R1438" s="37">
        <f t="shared" si="414"/>
        <v>22.951359051180219</v>
      </c>
    </row>
    <row r="1439" spans="1:18" x14ac:dyDescent="0.25">
      <c r="A1439" s="1" t="s">
        <v>947</v>
      </c>
      <c r="B1439" s="1" t="s">
        <v>3581</v>
      </c>
      <c r="C1439" s="36">
        <v>9300</v>
      </c>
      <c r="D1439" s="43">
        <v>3</v>
      </c>
      <c r="E1439" s="43">
        <f>((D1439/($C1439/100000)))</f>
        <v>32.258064516129032</v>
      </c>
      <c r="F1439" s="6">
        <f>((D1439/$C1439)/(D$1999/$C$1999))</f>
        <v>1.1169814681763433</v>
      </c>
      <c r="G1439" s="44">
        <v>6</v>
      </c>
      <c r="H1439" s="44">
        <f t="shared" si="419"/>
        <v>64.516129032258064</v>
      </c>
      <c r="I1439" s="14">
        <f t="shared" si="420"/>
        <v>1.3481585500618471</v>
      </c>
      <c r="J1439" s="49">
        <v>30</v>
      </c>
      <c r="K1439" s="49">
        <f t="shared" si="417"/>
        <v>322.58064516129031</v>
      </c>
      <c r="L1439" s="50">
        <f t="shared" si="418"/>
        <v>1.877422557521206</v>
      </c>
      <c r="M1439" s="45">
        <v>39</v>
      </c>
      <c r="N1439" s="45">
        <f t="shared" si="408"/>
        <v>419.35483870967744</v>
      </c>
      <c r="O1439" s="18">
        <f t="shared" si="409"/>
        <v>1.6871665113690544</v>
      </c>
      <c r="P1439" s="37">
        <f t="shared" si="412"/>
        <v>7.6923076923076925</v>
      </c>
      <c r="Q1439" s="37">
        <f t="shared" si="413"/>
        <v>0.66204577950635513</v>
      </c>
      <c r="R1439" s="37">
        <f t="shared" si="414"/>
        <v>-33.79542204936449</v>
      </c>
    </row>
    <row r="1440" spans="1:18" x14ac:dyDescent="0.25">
      <c r="A1440" s="1" t="s">
        <v>991</v>
      </c>
      <c r="B1440" s="1" t="s">
        <v>3511</v>
      </c>
      <c r="C1440" s="36">
        <v>9296</v>
      </c>
      <c r="D1440" s="43">
        <v>1</v>
      </c>
      <c r="E1440" s="43">
        <f>((D1440/($C1440/100000)))</f>
        <v>10.757314974182444</v>
      </c>
      <c r="F1440" s="6">
        <f>((D1440/$C1440)/(D$1999/$C$1999))</f>
        <v>0.37248736567842777</v>
      </c>
      <c r="G1440" s="44"/>
      <c r="H1440" s="44"/>
      <c r="I1440" s="14"/>
      <c r="J1440" s="49">
        <v>3</v>
      </c>
      <c r="K1440" s="49">
        <f t="shared" si="417"/>
        <v>32.271944922547334</v>
      </c>
      <c r="L1440" s="50">
        <f t="shared" si="418"/>
        <v>0.18782303985528417</v>
      </c>
      <c r="M1440" s="45">
        <v>4</v>
      </c>
      <c r="N1440" s="45">
        <f t="shared" si="408"/>
        <v>43.029259896729776</v>
      </c>
      <c r="O1440" s="18">
        <f t="shared" si="409"/>
        <v>0.1731171781161151</v>
      </c>
      <c r="P1440" s="37">
        <f t="shared" si="412"/>
        <v>25</v>
      </c>
      <c r="Q1440" s="37">
        <f t="shared" si="413"/>
        <v>2.1516487833956539</v>
      </c>
      <c r="R1440" s="37">
        <f t="shared" si="414"/>
        <v>115.16487833956539</v>
      </c>
    </row>
    <row r="1441" spans="1:18" x14ac:dyDescent="0.25">
      <c r="A1441" s="1" t="s">
        <v>1011</v>
      </c>
      <c r="B1441" s="1" t="s">
        <v>3524</v>
      </c>
      <c r="C1441" s="36">
        <v>9264</v>
      </c>
      <c r="D1441" s="43"/>
      <c r="E1441" s="43"/>
      <c r="F1441" s="6"/>
      <c r="G1441" s="44"/>
      <c r="H1441" s="44"/>
      <c r="I1441" s="14"/>
      <c r="J1441" s="49">
        <v>1</v>
      </c>
      <c r="K1441" s="49">
        <f t="shared" si="417"/>
        <v>10.794473229706391</v>
      </c>
      <c r="L1441" s="50">
        <f t="shared" si="418"/>
        <v>6.282394136782965E-2</v>
      </c>
      <c r="M1441" s="45">
        <v>1</v>
      </c>
      <c r="N1441" s="45">
        <f t="shared" si="408"/>
        <v>10.794473229706391</v>
      </c>
      <c r="O1441" s="18">
        <f t="shared" si="409"/>
        <v>4.3428791228610909E-2</v>
      </c>
      <c r="P1441" s="37">
        <f t="shared" si="412"/>
        <v>0</v>
      </c>
      <c r="Q1441" s="37">
        <f t="shared" si="413"/>
        <v>0</v>
      </c>
      <c r="R1441" s="37">
        <f t="shared" si="414"/>
        <v>-100</v>
      </c>
    </row>
    <row r="1442" spans="1:18" x14ac:dyDescent="0.25">
      <c r="A1442" s="1" t="s">
        <v>740</v>
      </c>
      <c r="B1442" s="1" t="s">
        <v>3569</v>
      </c>
      <c r="C1442" s="36">
        <v>9250</v>
      </c>
      <c r="D1442" s="43"/>
      <c r="E1442" s="43"/>
      <c r="F1442" s="6"/>
      <c r="G1442" s="44">
        <v>2</v>
      </c>
      <c r="H1442" s="44">
        <f>((G1442/($C1442/100000)))</f>
        <v>21.621621621621621</v>
      </c>
      <c r="I1442" s="14">
        <f>((G1442/$C1442)/($G$1999/$C$1999))</f>
        <v>0.451815297858565</v>
      </c>
      <c r="J1442" s="49">
        <v>2</v>
      </c>
      <c r="K1442" s="49">
        <f t="shared" si="417"/>
        <v>21.621621621621621</v>
      </c>
      <c r="L1442" s="50">
        <f t="shared" si="418"/>
        <v>0.12583805250412408</v>
      </c>
      <c r="M1442" s="45">
        <v>4</v>
      </c>
      <c r="N1442" s="45">
        <f t="shared" si="408"/>
        <v>43.243243243243242</v>
      </c>
      <c r="O1442" s="18">
        <f t="shared" si="409"/>
        <v>0.17397808516404387</v>
      </c>
      <c r="P1442" s="37">
        <f t="shared" si="412"/>
        <v>0</v>
      </c>
      <c r="Q1442" s="37">
        <f t="shared" si="413"/>
        <v>0</v>
      </c>
      <c r="R1442" s="37">
        <f t="shared" si="414"/>
        <v>-100</v>
      </c>
    </row>
    <row r="1443" spans="1:18" x14ac:dyDescent="0.25">
      <c r="A1443" s="1" t="s">
        <v>1198</v>
      </c>
      <c r="B1443" s="1" t="s">
        <v>3572</v>
      </c>
      <c r="C1443" s="36">
        <v>9196</v>
      </c>
      <c r="D1443" s="43"/>
      <c r="E1443" s="43"/>
      <c r="F1443" s="6"/>
      <c r="G1443" s="44">
        <v>1</v>
      </c>
      <c r="H1443" s="44">
        <f>((G1443/($C1443/100000)))</f>
        <v>10.874293170943888</v>
      </c>
      <c r="I1443" s="14">
        <f>((G1443/$C1443)/($G$1999/$C$1999))</f>
        <v>0.22723420537145095</v>
      </c>
      <c r="J1443" s="49">
        <v>2</v>
      </c>
      <c r="K1443" s="49">
        <f t="shared" si="417"/>
        <v>21.748586341887776</v>
      </c>
      <c r="L1443" s="50">
        <f t="shared" si="418"/>
        <v>0.12657698843661894</v>
      </c>
      <c r="M1443" s="45">
        <v>3</v>
      </c>
      <c r="N1443" s="45">
        <f t="shared" si="408"/>
        <v>32.622879512831666</v>
      </c>
      <c r="O1443" s="18">
        <f t="shared" si="409"/>
        <v>0.13124977879790717</v>
      </c>
      <c r="P1443" s="37">
        <f t="shared" si="412"/>
        <v>0</v>
      </c>
      <c r="Q1443" s="37">
        <f t="shared" si="413"/>
        <v>0</v>
      </c>
      <c r="R1443" s="37">
        <f t="shared" si="414"/>
        <v>-100</v>
      </c>
    </row>
    <row r="1444" spans="1:18" x14ac:dyDescent="0.25">
      <c r="A1444" s="1" t="s">
        <v>1971</v>
      </c>
      <c r="B1444" s="1" t="s">
        <v>3551</v>
      </c>
      <c r="C1444" s="36">
        <v>9180</v>
      </c>
      <c r="D1444" s="43">
        <v>2</v>
      </c>
      <c r="E1444" s="43">
        <f t="shared" ref="E1444:E1451" si="421">((D1444/($C1444/100000)))</f>
        <v>21.786492374727668</v>
      </c>
      <c r="F1444" s="6">
        <f t="shared" ref="F1444:F1451" si="422">((D1444/$C1444)/(D$1999/$C$1999))</f>
        <v>0.75438835541321658</v>
      </c>
      <c r="G1444" s="44">
        <v>2</v>
      </c>
      <c r="H1444" s="44">
        <f>((G1444/($C1444/100000)))</f>
        <v>21.786492374727668</v>
      </c>
      <c r="I1444" s="14">
        <f>((G1444/$C1444)/($G$1999/$C$1999))</f>
        <v>0.45526051254811828</v>
      </c>
      <c r="J1444" s="49">
        <v>4</v>
      </c>
      <c r="K1444" s="49">
        <f t="shared" si="417"/>
        <v>43.572984749455337</v>
      </c>
      <c r="L1444" s="50">
        <f t="shared" si="418"/>
        <v>0.25359520384818035</v>
      </c>
      <c r="M1444" s="45">
        <v>8</v>
      </c>
      <c r="N1444" s="45">
        <f t="shared" si="408"/>
        <v>87.145969498910674</v>
      </c>
      <c r="O1444" s="18">
        <f t="shared" si="409"/>
        <v>0.35060943088614505</v>
      </c>
      <c r="P1444" s="37">
        <f t="shared" si="412"/>
        <v>25</v>
      </c>
      <c r="Q1444" s="37">
        <f t="shared" si="413"/>
        <v>2.1516487833956539</v>
      </c>
      <c r="R1444" s="37">
        <f t="shared" si="414"/>
        <v>115.16487833956539</v>
      </c>
    </row>
    <row r="1445" spans="1:18" x14ac:dyDescent="0.25">
      <c r="A1445" s="1" t="s">
        <v>779</v>
      </c>
      <c r="B1445" s="1" t="s">
        <v>3521</v>
      </c>
      <c r="C1445" s="36">
        <v>9161</v>
      </c>
      <c r="D1445" s="43">
        <v>1</v>
      </c>
      <c r="E1445" s="43">
        <f t="shared" si="421"/>
        <v>10.915838882218099</v>
      </c>
      <c r="F1445" s="6">
        <f t="shared" si="422"/>
        <v>0.37797648197212796</v>
      </c>
      <c r="G1445" s="44"/>
      <c r="H1445" s="44"/>
      <c r="I1445" s="14"/>
      <c r="J1445" s="49">
        <v>6</v>
      </c>
      <c r="K1445" s="49">
        <f t="shared" si="417"/>
        <v>65.495033293308595</v>
      </c>
      <c r="L1445" s="50">
        <f t="shared" si="418"/>
        <v>0.38118174402242583</v>
      </c>
      <c r="M1445" s="45">
        <v>7</v>
      </c>
      <c r="N1445" s="45">
        <f t="shared" si="408"/>
        <v>76.410872175526691</v>
      </c>
      <c r="O1445" s="18">
        <f t="shared" si="409"/>
        <v>0.30741952337004258</v>
      </c>
      <c r="P1445" s="37">
        <f t="shared" si="412"/>
        <v>14.285714285714285</v>
      </c>
      <c r="Q1445" s="37">
        <f t="shared" si="413"/>
        <v>1.2295135905118022</v>
      </c>
      <c r="R1445" s="37">
        <f t="shared" si="414"/>
        <v>22.951359051180219</v>
      </c>
    </row>
    <row r="1446" spans="1:18" x14ac:dyDescent="0.25">
      <c r="A1446" s="1" t="s">
        <v>1651</v>
      </c>
      <c r="B1446" s="1" t="s">
        <v>2522</v>
      </c>
      <c r="C1446" s="36">
        <v>9131</v>
      </c>
      <c r="D1446" s="43">
        <v>1</v>
      </c>
      <c r="E1446" s="43">
        <f t="shared" si="421"/>
        <v>10.951702989814915</v>
      </c>
      <c r="F1446" s="6">
        <f t="shared" si="422"/>
        <v>0.37921832782243614</v>
      </c>
      <c r="G1446" s="44">
        <v>1</v>
      </c>
      <c r="H1446" s="44">
        <f>((G1446/($C1446/100000)))</f>
        <v>10.951702989814915</v>
      </c>
      <c r="I1446" s="14">
        <f>((G1446/$C1446)/($G$1999/$C$1999))</f>
        <v>0.22885179636358152</v>
      </c>
      <c r="J1446" s="49">
        <v>1</v>
      </c>
      <c r="K1446" s="49">
        <f t="shared" si="417"/>
        <v>10.951702989814915</v>
      </c>
      <c r="L1446" s="50">
        <f t="shared" si="418"/>
        <v>6.3739020132687965E-2</v>
      </c>
      <c r="M1446" s="45">
        <v>3</v>
      </c>
      <c r="N1446" s="45">
        <f t="shared" si="408"/>
        <v>32.85510896944475</v>
      </c>
      <c r="O1446" s="18">
        <f t="shared" si="409"/>
        <v>0.13218409438457501</v>
      </c>
      <c r="P1446" s="37">
        <f t="shared" si="412"/>
        <v>33.333333333333329</v>
      </c>
      <c r="Q1446" s="37">
        <f t="shared" si="413"/>
        <v>2.8688650445275381</v>
      </c>
      <c r="R1446" s="37">
        <f t="shared" si="414"/>
        <v>186.8865044527538</v>
      </c>
    </row>
    <row r="1447" spans="1:18" x14ac:dyDescent="0.25">
      <c r="A1447" s="1" t="s">
        <v>1132</v>
      </c>
      <c r="B1447" s="1" t="s">
        <v>3575</v>
      </c>
      <c r="C1447" s="36">
        <v>9124</v>
      </c>
      <c r="D1447" s="43">
        <v>1</v>
      </c>
      <c r="E1447" s="43">
        <f t="shared" si="421"/>
        <v>10.960105217010083</v>
      </c>
      <c r="F1447" s="6">
        <f t="shared" si="422"/>
        <v>0.37950926691655684</v>
      </c>
      <c r="G1447" s="44">
        <v>1</v>
      </c>
      <c r="H1447" s="44">
        <f>((G1447/($C1447/100000)))</f>
        <v>10.960105217010083</v>
      </c>
      <c r="I1447" s="14">
        <f>((G1447/$C1447)/($G$1999/$C$1999))</f>
        <v>0.2290273731472888</v>
      </c>
      <c r="J1447" s="49"/>
      <c r="K1447" s="49"/>
      <c r="L1447" s="50"/>
      <c r="M1447" s="45">
        <v>2</v>
      </c>
      <c r="N1447" s="45">
        <f t="shared" si="408"/>
        <v>21.920210434020166</v>
      </c>
      <c r="O1447" s="18">
        <f t="shared" si="409"/>
        <v>8.8190337996898613E-2</v>
      </c>
      <c r="P1447" s="37">
        <f t="shared" si="412"/>
        <v>50</v>
      </c>
      <c r="Q1447" s="37">
        <f t="shared" si="413"/>
        <v>4.3032975667913078</v>
      </c>
      <c r="R1447" s="37">
        <f t="shared" si="414"/>
        <v>330.32975667913081</v>
      </c>
    </row>
    <row r="1448" spans="1:18" x14ac:dyDescent="0.25">
      <c r="A1448" s="1" t="s">
        <v>937</v>
      </c>
      <c r="B1448" s="1" t="s">
        <v>3544</v>
      </c>
      <c r="C1448" s="36">
        <v>9121</v>
      </c>
      <c r="D1448" s="43">
        <v>2</v>
      </c>
      <c r="E1448" s="43">
        <f t="shared" si="421"/>
        <v>21.927420239008882</v>
      </c>
      <c r="F1448" s="6">
        <f t="shared" si="422"/>
        <v>0.759268183608522</v>
      </c>
      <c r="G1448" s="44">
        <v>4</v>
      </c>
      <c r="H1448" s="44">
        <f>((G1448/($C1448/100000)))</f>
        <v>43.854840478017763</v>
      </c>
      <c r="I1448" s="14">
        <f>((G1448/$C1448)/($G$1999/$C$1999))</f>
        <v>0.91641081135658942</v>
      </c>
      <c r="J1448" s="49">
        <v>3</v>
      </c>
      <c r="K1448" s="49">
        <f t="shared" ref="K1448:K1466" si="423">((J1448/($C1448/100000)))</f>
        <v>32.891130358513323</v>
      </c>
      <c r="L1448" s="50">
        <f t="shared" ref="L1448:L1466" si="424">((J1448/$C1448)/($J$1999/$C$1999))</f>
        <v>0.19142670524007471</v>
      </c>
      <c r="M1448" s="45">
        <v>9</v>
      </c>
      <c r="N1448" s="45">
        <f t="shared" si="408"/>
        <v>98.673391075539968</v>
      </c>
      <c r="O1448" s="18">
        <f t="shared" si="409"/>
        <v>0.3969870515816975</v>
      </c>
      <c r="P1448" s="37">
        <f t="shared" si="412"/>
        <v>22.222222222222221</v>
      </c>
      <c r="Q1448" s="37">
        <f t="shared" si="413"/>
        <v>1.9125766963516924</v>
      </c>
      <c r="R1448" s="37">
        <f t="shared" si="414"/>
        <v>91.257669635169236</v>
      </c>
    </row>
    <row r="1449" spans="1:18" x14ac:dyDescent="0.25">
      <c r="A1449" s="1" t="s">
        <v>1205</v>
      </c>
      <c r="B1449" s="1" t="s">
        <v>3555</v>
      </c>
      <c r="C1449" s="36">
        <v>9105</v>
      </c>
      <c r="D1449" s="43">
        <v>1</v>
      </c>
      <c r="E1449" s="43">
        <f t="shared" si="421"/>
        <v>10.982976386600768</v>
      </c>
      <c r="F1449" s="6">
        <f t="shared" si="422"/>
        <v>0.38030121376679454</v>
      </c>
      <c r="G1449" s="44"/>
      <c r="H1449" s="44"/>
      <c r="I1449" s="14"/>
      <c r="J1449" s="49">
        <v>2</v>
      </c>
      <c r="K1449" s="49">
        <f t="shared" si="423"/>
        <v>21.965952773201536</v>
      </c>
      <c r="L1449" s="50">
        <f t="shared" si="424"/>
        <v>0.12784206322494757</v>
      </c>
      <c r="M1449" s="45">
        <v>3</v>
      </c>
      <c r="N1449" s="45">
        <f t="shared" si="408"/>
        <v>32.948929159802304</v>
      </c>
      <c r="O1449" s="18">
        <f t="shared" si="409"/>
        <v>0.13256155582927559</v>
      </c>
      <c r="P1449" s="37">
        <f t="shared" si="412"/>
        <v>33.333333333333329</v>
      </c>
      <c r="Q1449" s="37">
        <f t="shared" si="413"/>
        <v>2.8688650445275381</v>
      </c>
      <c r="R1449" s="37">
        <f t="shared" si="414"/>
        <v>186.8865044527538</v>
      </c>
    </row>
    <row r="1450" spans="1:18" x14ac:dyDescent="0.25">
      <c r="A1450" s="1" t="s">
        <v>1313</v>
      </c>
      <c r="B1450" s="1" t="s">
        <v>3564</v>
      </c>
      <c r="C1450" s="36">
        <v>9100</v>
      </c>
      <c r="D1450" s="43">
        <v>1</v>
      </c>
      <c r="E1450" s="43">
        <f t="shared" si="421"/>
        <v>10.989010989010989</v>
      </c>
      <c r="F1450" s="6">
        <f t="shared" si="422"/>
        <v>0.38051017047765545</v>
      </c>
      <c r="G1450" s="44"/>
      <c r="H1450" s="44"/>
      <c r="I1450" s="14"/>
      <c r="J1450" s="49">
        <v>6</v>
      </c>
      <c r="K1450" s="49">
        <f t="shared" si="423"/>
        <v>65.934065934065941</v>
      </c>
      <c r="L1450" s="50">
        <f t="shared" si="424"/>
        <v>0.38373691835048823</v>
      </c>
      <c r="M1450" s="45">
        <v>7</v>
      </c>
      <c r="N1450" s="45">
        <f t="shared" si="408"/>
        <v>76.92307692307692</v>
      </c>
      <c r="O1450" s="18">
        <f t="shared" si="409"/>
        <v>0.30948024764757803</v>
      </c>
      <c r="P1450" s="37">
        <f t="shared" si="412"/>
        <v>14.285714285714285</v>
      </c>
      <c r="Q1450" s="37">
        <f t="shared" si="413"/>
        <v>1.2295135905118022</v>
      </c>
      <c r="R1450" s="37">
        <f t="shared" si="414"/>
        <v>22.951359051180219</v>
      </c>
    </row>
    <row r="1451" spans="1:18" x14ac:dyDescent="0.25">
      <c r="A1451" s="1" t="s">
        <v>1335</v>
      </c>
      <c r="B1451" s="1" t="s">
        <v>3539</v>
      </c>
      <c r="C1451" s="36">
        <v>9094</v>
      </c>
      <c r="D1451" s="43">
        <v>1</v>
      </c>
      <c r="E1451" s="43">
        <f t="shared" si="421"/>
        <v>10.996261271167803</v>
      </c>
      <c r="F1451" s="6">
        <f t="shared" si="422"/>
        <v>0.38076122183270994</v>
      </c>
      <c r="G1451" s="44"/>
      <c r="H1451" s="44"/>
      <c r="I1451" s="14"/>
      <c r="J1451" s="49">
        <v>1</v>
      </c>
      <c r="K1451" s="49">
        <f t="shared" si="423"/>
        <v>10.996261271167803</v>
      </c>
      <c r="L1451" s="50">
        <f t="shared" si="424"/>
        <v>6.399834977255045E-2</v>
      </c>
      <c r="M1451" s="45">
        <v>2</v>
      </c>
      <c r="N1451" s="45">
        <f t="shared" si="408"/>
        <v>21.992522542335607</v>
      </c>
      <c r="O1451" s="18">
        <f t="shared" si="409"/>
        <v>8.8481267196360555E-2</v>
      </c>
      <c r="P1451" s="37">
        <f t="shared" si="412"/>
        <v>50</v>
      </c>
      <c r="Q1451" s="37">
        <f t="shared" si="413"/>
        <v>4.3032975667913078</v>
      </c>
      <c r="R1451" s="37">
        <f t="shared" si="414"/>
        <v>330.32975667913081</v>
      </c>
    </row>
    <row r="1452" spans="1:18" x14ac:dyDescent="0.25">
      <c r="A1452" s="1" t="s">
        <v>798</v>
      </c>
      <c r="B1452" s="1" t="s">
        <v>3498</v>
      </c>
      <c r="C1452" s="36">
        <v>9026</v>
      </c>
      <c r="D1452" s="43"/>
      <c r="E1452" s="43"/>
      <c r="F1452" s="6"/>
      <c r="G1452" s="44">
        <v>3</v>
      </c>
      <c r="H1452" s="44">
        <f>((G1452/($C1452/100000)))</f>
        <v>33.237314424994459</v>
      </c>
      <c r="I1452" s="14">
        <f>((G1452/$C1452)/($G$1999/$C$1999))</f>
        <v>0.69454212915882885</v>
      </c>
      <c r="J1452" s="49">
        <v>4</v>
      </c>
      <c r="K1452" s="49">
        <f t="shared" si="423"/>
        <v>44.316419233325945</v>
      </c>
      <c r="L1452" s="50">
        <f t="shared" si="424"/>
        <v>0.25792199992535958</v>
      </c>
      <c r="M1452" s="45">
        <v>7</v>
      </c>
      <c r="N1452" s="45">
        <f t="shared" si="408"/>
        <v>77.553733658320397</v>
      </c>
      <c r="O1452" s="18">
        <f t="shared" si="409"/>
        <v>0.31201753308142705</v>
      </c>
      <c r="P1452" s="37">
        <f t="shared" si="412"/>
        <v>0</v>
      </c>
      <c r="Q1452" s="37">
        <f t="shared" si="413"/>
        <v>0</v>
      </c>
      <c r="R1452" s="37">
        <f t="shared" si="414"/>
        <v>-100</v>
      </c>
    </row>
    <row r="1453" spans="1:18" x14ac:dyDescent="0.25">
      <c r="A1453" s="1" t="s">
        <v>1325</v>
      </c>
      <c r="B1453" s="1" t="s">
        <v>3562</v>
      </c>
      <c r="C1453" s="36">
        <v>9003</v>
      </c>
      <c r="D1453" s="43">
        <v>2</v>
      </c>
      <c r="E1453" s="43">
        <f>((D1453/($C1453/100000)))</f>
        <v>22.214817283127847</v>
      </c>
      <c r="F1453" s="6">
        <f>((D1453/$C1453)/(D$1999/$C$1999))</f>
        <v>0.76921971594949778</v>
      </c>
      <c r="G1453" s="44"/>
      <c r="H1453" s="44"/>
      <c r="I1453" s="14"/>
      <c r="J1453" s="49">
        <v>3</v>
      </c>
      <c r="K1453" s="49">
        <f t="shared" si="423"/>
        <v>33.322225924691772</v>
      </c>
      <c r="L1453" s="50">
        <f t="shared" si="424"/>
        <v>0.19393568571528619</v>
      </c>
      <c r="M1453" s="45">
        <v>5</v>
      </c>
      <c r="N1453" s="45">
        <f t="shared" si="408"/>
        <v>55.537043207819615</v>
      </c>
      <c r="O1453" s="18">
        <f t="shared" si="409"/>
        <v>0.22343903251241334</v>
      </c>
      <c r="P1453" s="37">
        <f t="shared" si="412"/>
        <v>40</v>
      </c>
      <c r="Q1453" s="37">
        <f t="shared" si="413"/>
        <v>3.4426380534330465</v>
      </c>
      <c r="R1453" s="37">
        <f t="shared" si="414"/>
        <v>244.26380534330465</v>
      </c>
    </row>
    <row r="1454" spans="1:18" x14ac:dyDescent="0.25">
      <c r="A1454" s="1" t="s">
        <v>1243</v>
      </c>
      <c r="B1454" s="1" t="s">
        <v>3525</v>
      </c>
      <c r="C1454" s="36">
        <v>8989</v>
      </c>
      <c r="D1454" s="43">
        <v>4</v>
      </c>
      <c r="E1454" s="43">
        <f>((D1454/($C1454/100000)))</f>
        <v>44.498831905662477</v>
      </c>
      <c r="F1454" s="6">
        <f>((D1454/$C1454)/(D$1999/$C$1999))</f>
        <v>1.5408354884176947</v>
      </c>
      <c r="G1454" s="44">
        <v>2</v>
      </c>
      <c r="H1454" s="44">
        <f>((G1454/($C1454/100000)))</f>
        <v>22.249415952831239</v>
      </c>
      <c r="I1454" s="14">
        <f>((G1454/$C1454)/($G$1999/$C$1999))</f>
        <v>0.46493397543572434</v>
      </c>
      <c r="J1454" s="49">
        <v>3</v>
      </c>
      <c r="K1454" s="49">
        <f t="shared" si="423"/>
        <v>33.374123929246856</v>
      </c>
      <c r="L1454" s="50">
        <f t="shared" si="424"/>
        <v>0.19423773261705657</v>
      </c>
      <c r="M1454" s="45">
        <v>9</v>
      </c>
      <c r="N1454" s="45">
        <f t="shared" si="408"/>
        <v>100.12237178774058</v>
      </c>
      <c r="O1454" s="18">
        <f t="shared" si="409"/>
        <v>0.4028166534071268</v>
      </c>
      <c r="P1454" s="37">
        <f t="shared" si="412"/>
        <v>44.444444444444443</v>
      </c>
      <c r="Q1454" s="37">
        <f t="shared" si="413"/>
        <v>3.8251533927033847</v>
      </c>
      <c r="R1454" s="37">
        <f t="shared" si="414"/>
        <v>282.51533927033847</v>
      </c>
    </row>
    <row r="1455" spans="1:18" x14ac:dyDescent="0.25">
      <c r="A1455" s="1" t="s">
        <v>1360</v>
      </c>
      <c r="B1455" s="1" t="s">
        <v>3550</v>
      </c>
      <c r="C1455" s="36">
        <v>8979</v>
      </c>
      <c r="D1455" s="43"/>
      <c r="E1455" s="43"/>
      <c r="F1455" s="6"/>
      <c r="G1455" s="44">
        <v>3</v>
      </c>
      <c r="H1455" s="44">
        <f>((G1455/($C1455/100000)))</f>
        <v>33.41129301703976</v>
      </c>
      <c r="I1455" s="14">
        <f>((G1455/$C1455)/($G$1999/$C$1999))</f>
        <v>0.69817766541792947</v>
      </c>
      <c r="J1455" s="49">
        <v>2</v>
      </c>
      <c r="K1455" s="49">
        <f t="shared" si="423"/>
        <v>22.274195344693176</v>
      </c>
      <c r="L1455" s="50">
        <f t="shared" si="424"/>
        <v>0.12963603805135845</v>
      </c>
      <c r="M1455" s="45">
        <v>5</v>
      </c>
      <c r="N1455" s="45">
        <f t="shared" si="408"/>
        <v>55.685488361732936</v>
      </c>
      <c r="O1455" s="18">
        <f t="shared" si="409"/>
        <v>0.22403626347135064</v>
      </c>
      <c r="P1455" s="37">
        <f t="shared" si="412"/>
        <v>0</v>
      </c>
      <c r="Q1455" s="37">
        <f t="shared" si="413"/>
        <v>0</v>
      </c>
      <c r="R1455" s="37">
        <f t="shared" si="414"/>
        <v>-100</v>
      </c>
    </row>
    <row r="1456" spans="1:18" x14ac:dyDescent="0.25">
      <c r="A1456" s="1" t="s">
        <v>1855</v>
      </c>
      <c r="B1456" s="1" t="s">
        <v>3568</v>
      </c>
      <c r="C1456" s="36">
        <v>8960</v>
      </c>
      <c r="D1456" s="43">
        <v>1</v>
      </c>
      <c r="E1456" s="43">
        <f>((D1456/($C1456/100000)))</f>
        <v>11.160714285714286</v>
      </c>
      <c r="F1456" s="6">
        <f>((D1456/$C1456)/(D$1999/$C$1999))</f>
        <v>0.38645564189136877</v>
      </c>
      <c r="G1456" s="44">
        <v>6</v>
      </c>
      <c r="H1456" s="44">
        <f>((G1456/($C1456/100000)))</f>
        <v>66.964285714285708</v>
      </c>
      <c r="I1456" s="14">
        <f>((G1456/$C1456)/($G$1999/$C$1999))</f>
        <v>1.3993163521847298</v>
      </c>
      <c r="J1456" s="49">
        <v>2</v>
      </c>
      <c r="K1456" s="49">
        <f t="shared" si="423"/>
        <v>22.321428571428573</v>
      </c>
      <c r="L1456" s="50">
        <f t="shared" si="424"/>
        <v>0.12991093589990488</v>
      </c>
      <c r="M1456" s="45">
        <v>9</v>
      </c>
      <c r="N1456" s="45">
        <f t="shared" si="408"/>
        <v>100.44642857142857</v>
      </c>
      <c r="O1456" s="18">
        <f t="shared" si="409"/>
        <v>0.40412041266480614</v>
      </c>
      <c r="P1456" s="37">
        <f t="shared" si="412"/>
        <v>11.111111111111111</v>
      </c>
      <c r="Q1456" s="37">
        <f t="shared" si="413"/>
        <v>0.95628834817584618</v>
      </c>
      <c r="R1456" s="37">
        <f t="shared" si="414"/>
        <v>-4.3711651824153819</v>
      </c>
    </row>
    <row r="1457" spans="1:18" x14ac:dyDescent="0.25">
      <c r="A1457" s="1" t="s">
        <v>1342</v>
      </c>
      <c r="B1457" s="1" t="s">
        <v>3538</v>
      </c>
      <c r="C1457" s="36">
        <v>8960</v>
      </c>
      <c r="D1457" s="43">
        <v>1</v>
      </c>
      <c r="E1457" s="43">
        <f>((D1457/($C1457/100000)))</f>
        <v>11.160714285714286</v>
      </c>
      <c r="F1457" s="6">
        <f>((D1457/$C1457)/(D$1999/$C$1999))</f>
        <v>0.38645564189136877</v>
      </c>
      <c r="G1457" s="44">
        <v>1</v>
      </c>
      <c r="H1457" s="44">
        <f>((G1457/($C1457/100000)))</f>
        <v>11.160714285714286</v>
      </c>
      <c r="I1457" s="14">
        <f>((G1457/$C1457)/($G$1999/$C$1999))</f>
        <v>0.23321939203078829</v>
      </c>
      <c r="J1457" s="49">
        <v>4</v>
      </c>
      <c r="K1457" s="49">
        <f t="shared" si="423"/>
        <v>44.642857142857146</v>
      </c>
      <c r="L1457" s="50">
        <f t="shared" si="424"/>
        <v>0.25982187179980976</v>
      </c>
      <c r="M1457" s="45">
        <v>6</v>
      </c>
      <c r="N1457" s="45">
        <f t="shared" si="408"/>
        <v>66.964285714285708</v>
      </c>
      <c r="O1457" s="18">
        <f t="shared" si="409"/>
        <v>0.26941360844320411</v>
      </c>
      <c r="P1457" s="37">
        <f t="shared" si="412"/>
        <v>16.666666666666664</v>
      </c>
      <c r="Q1457" s="37">
        <f t="shared" si="413"/>
        <v>1.434432522263769</v>
      </c>
      <c r="R1457" s="37">
        <f t="shared" si="414"/>
        <v>43.443252226376906</v>
      </c>
    </row>
    <row r="1458" spans="1:18" x14ac:dyDescent="0.25">
      <c r="A1458" s="1" t="s">
        <v>340</v>
      </c>
      <c r="B1458" s="1" t="s">
        <v>3497</v>
      </c>
      <c r="C1458" s="36">
        <v>8951</v>
      </c>
      <c r="D1458" s="43"/>
      <c r="E1458" s="43"/>
      <c r="F1458" s="6"/>
      <c r="G1458" s="44">
        <v>1</v>
      </c>
      <c r="H1458" s="44">
        <f>((G1458/($C1458/100000)))</f>
        <v>11.171936096525528</v>
      </c>
      <c r="I1458" s="14">
        <f>((G1458/$C1458)/($G$1999/$C$1999))</f>
        <v>0.23345388812376974</v>
      </c>
      <c r="J1458" s="49">
        <v>1</v>
      </c>
      <c r="K1458" s="49">
        <f t="shared" si="423"/>
        <v>11.171936096525528</v>
      </c>
      <c r="L1458" s="50">
        <f t="shared" si="424"/>
        <v>6.5020779000287549E-2</v>
      </c>
      <c r="M1458" s="45">
        <v>2</v>
      </c>
      <c r="N1458" s="45">
        <f t="shared" si="408"/>
        <v>22.343872193051055</v>
      </c>
      <c r="O1458" s="18">
        <f t="shared" si="409"/>
        <v>8.9894832296246563E-2</v>
      </c>
      <c r="P1458" s="37">
        <f t="shared" si="412"/>
        <v>0</v>
      </c>
      <c r="Q1458" s="37">
        <f t="shared" si="413"/>
        <v>0</v>
      </c>
      <c r="R1458" s="37">
        <f t="shared" si="414"/>
        <v>-100</v>
      </c>
    </row>
    <row r="1459" spans="1:18" x14ac:dyDescent="0.25">
      <c r="A1459" s="1" t="s">
        <v>323</v>
      </c>
      <c r="B1459" s="1" t="s">
        <v>3541</v>
      </c>
      <c r="C1459" s="36">
        <v>8914</v>
      </c>
      <c r="D1459" s="43">
        <v>2</v>
      </c>
      <c r="E1459" s="43">
        <f>((D1459/($C1459/100000)))</f>
        <v>22.436616558223022</v>
      </c>
      <c r="F1459" s="6">
        <f>((D1459/$C1459)/(D$1999/$C$1999))</f>
        <v>0.77689983202752178</v>
      </c>
      <c r="G1459" s="44"/>
      <c r="H1459" s="44"/>
      <c r="I1459" s="14"/>
      <c r="J1459" s="49">
        <v>1</v>
      </c>
      <c r="K1459" s="49">
        <f t="shared" si="423"/>
        <v>11.218308279111511</v>
      </c>
      <c r="L1459" s="50">
        <f t="shared" si="424"/>
        <v>6.529066556333564E-2</v>
      </c>
      <c r="M1459" s="45">
        <v>3</v>
      </c>
      <c r="N1459" s="45">
        <f t="shared" si="408"/>
        <v>33.654924837334534</v>
      </c>
      <c r="O1459" s="18">
        <f t="shared" si="409"/>
        <v>0.13540194815184589</v>
      </c>
      <c r="P1459" s="37">
        <f t="shared" si="412"/>
        <v>66.666666666666657</v>
      </c>
      <c r="Q1459" s="37">
        <f t="shared" si="413"/>
        <v>5.7377300890550762</v>
      </c>
      <c r="R1459" s="37">
        <f t="shared" si="414"/>
        <v>473.7730089055076</v>
      </c>
    </row>
    <row r="1460" spans="1:18" x14ac:dyDescent="0.25">
      <c r="A1460" s="1" t="s">
        <v>1798</v>
      </c>
      <c r="B1460" s="1" t="s">
        <v>3545</v>
      </c>
      <c r="C1460" s="36">
        <v>8888</v>
      </c>
      <c r="D1460" s="43"/>
      <c r="E1460" s="43"/>
      <c r="F1460" s="6"/>
      <c r="G1460" s="44"/>
      <c r="H1460" s="44"/>
      <c r="I1460" s="14"/>
      <c r="J1460" s="49">
        <v>1</v>
      </c>
      <c r="K1460" s="49">
        <f t="shared" si="423"/>
        <v>11.251125112511252</v>
      </c>
      <c r="L1460" s="50">
        <f t="shared" si="424"/>
        <v>6.5481659859538008E-2</v>
      </c>
      <c r="M1460" s="45">
        <v>1</v>
      </c>
      <c r="N1460" s="45">
        <f t="shared" si="408"/>
        <v>11.251125112511252</v>
      </c>
      <c r="O1460" s="18">
        <f t="shared" si="409"/>
        <v>4.5266012819740263E-2</v>
      </c>
      <c r="P1460" s="37">
        <f t="shared" si="412"/>
        <v>0</v>
      </c>
      <c r="Q1460" s="37">
        <f t="shared" si="413"/>
        <v>0</v>
      </c>
      <c r="R1460" s="37">
        <f t="shared" si="414"/>
        <v>-100</v>
      </c>
    </row>
    <row r="1461" spans="1:18" x14ac:dyDescent="0.25">
      <c r="A1461" s="1" t="s">
        <v>1861</v>
      </c>
      <c r="B1461" s="1" t="s">
        <v>3556</v>
      </c>
      <c r="C1461" s="36">
        <v>8874</v>
      </c>
      <c r="D1461" s="43">
        <v>1</v>
      </c>
      <c r="E1461" s="43">
        <f>((D1461/($C1461/100000)))</f>
        <v>11.268875366238449</v>
      </c>
      <c r="F1461" s="6">
        <f>((D1461/$C1461)/(D$1999/$C$1999))</f>
        <v>0.39020087348959481</v>
      </c>
      <c r="G1461" s="44"/>
      <c r="H1461" s="44"/>
      <c r="I1461" s="14"/>
      <c r="J1461" s="49">
        <v>5</v>
      </c>
      <c r="K1461" s="49">
        <f t="shared" si="423"/>
        <v>56.34437683119225</v>
      </c>
      <c r="L1461" s="50">
        <f t="shared" si="424"/>
        <v>0.32792483256230215</v>
      </c>
      <c r="M1461" s="45">
        <v>6</v>
      </c>
      <c r="N1461" s="45">
        <f t="shared" si="408"/>
        <v>67.613252197430697</v>
      </c>
      <c r="O1461" s="18">
        <f t="shared" si="409"/>
        <v>0.27202455844614704</v>
      </c>
      <c r="P1461" s="37">
        <f t="shared" si="412"/>
        <v>16.666666666666664</v>
      </c>
      <c r="Q1461" s="37">
        <f t="shared" si="413"/>
        <v>1.434432522263769</v>
      </c>
      <c r="R1461" s="37">
        <f t="shared" si="414"/>
        <v>43.443252226376906</v>
      </c>
    </row>
    <row r="1462" spans="1:18" x14ac:dyDescent="0.25">
      <c r="A1462" s="1" t="s">
        <v>149</v>
      </c>
      <c r="B1462" s="1" t="s">
        <v>3561</v>
      </c>
      <c r="C1462" s="36">
        <v>8812</v>
      </c>
      <c r="D1462" s="43"/>
      <c r="E1462" s="43"/>
      <c r="F1462" s="6"/>
      <c r="G1462" s="44"/>
      <c r="H1462" s="44"/>
      <c r="I1462" s="14"/>
      <c r="J1462" s="49">
        <v>4</v>
      </c>
      <c r="K1462" s="49">
        <f t="shared" si="423"/>
        <v>45.392646391284607</v>
      </c>
      <c r="L1462" s="50">
        <f t="shared" si="424"/>
        <v>0.26418565266980204</v>
      </c>
      <c r="M1462" s="45">
        <v>4</v>
      </c>
      <c r="N1462" s="45">
        <f t="shared" si="408"/>
        <v>45.392646391284607</v>
      </c>
      <c r="O1462" s="18">
        <f t="shared" si="409"/>
        <v>0.18262565680519813</v>
      </c>
      <c r="P1462" s="37">
        <f t="shared" si="412"/>
        <v>0</v>
      </c>
      <c r="Q1462" s="37">
        <f t="shared" si="413"/>
        <v>0</v>
      </c>
      <c r="R1462" s="37">
        <f t="shared" si="414"/>
        <v>-100</v>
      </c>
    </row>
    <row r="1463" spans="1:18" x14ac:dyDescent="0.25">
      <c r="A1463" s="1" t="s">
        <v>528</v>
      </c>
      <c r="B1463" s="1" t="s">
        <v>3522</v>
      </c>
      <c r="C1463" s="36">
        <v>8797</v>
      </c>
      <c r="D1463" s="43"/>
      <c r="E1463" s="43"/>
      <c r="F1463" s="6"/>
      <c r="G1463" s="44"/>
      <c r="H1463" s="44"/>
      <c r="I1463" s="14"/>
      <c r="J1463" s="49">
        <v>1</v>
      </c>
      <c r="K1463" s="49">
        <f t="shared" si="423"/>
        <v>11.367511651699441</v>
      </c>
      <c r="L1463" s="50">
        <f t="shared" si="424"/>
        <v>6.6159030673135596E-2</v>
      </c>
      <c r="M1463" s="45">
        <v>1</v>
      </c>
      <c r="N1463" s="45">
        <f t="shared" si="408"/>
        <v>11.367511651699441</v>
      </c>
      <c r="O1463" s="18">
        <f t="shared" si="409"/>
        <v>4.5734264174360745E-2</v>
      </c>
      <c r="P1463" s="37">
        <f t="shared" si="412"/>
        <v>0</v>
      </c>
      <c r="Q1463" s="37">
        <f t="shared" si="413"/>
        <v>0</v>
      </c>
      <c r="R1463" s="37">
        <f t="shared" si="414"/>
        <v>-100</v>
      </c>
    </row>
    <row r="1464" spans="1:18" x14ac:dyDescent="0.25">
      <c r="A1464" s="1" t="s">
        <v>483</v>
      </c>
      <c r="B1464" s="1" t="s">
        <v>2966</v>
      </c>
      <c r="C1464" s="36">
        <v>8721</v>
      </c>
      <c r="D1464" s="43"/>
      <c r="E1464" s="43"/>
      <c r="F1464" s="6"/>
      <c r="G1464" s="44"/>
      <c r="H1464" s="44"/>
      <c r="I1464" s="14"/>
      <c r="J1464" s="49">
        <v>2</v>
      </c>
      <c r="K1464" s="49">
        <f t="shared" si="423"/>
        <v>22.933149868134389</v>
      </c>
      <c r="L1464" s="50">
        <f t="shared" si="424"/>
        <v>0.1334711599200949</v>
      </c>
      <c r="M1464" s="45">
        <v>2</v>
      </c>
      <c r="N1464" s="45">
        <f t="shared" si="408"/>
        <v>22.933149868134389</v>
      </c>
      <c r="O1464" s="18">
        <f t="shared" si="409"/>
        <v>9.2265639706880273E-2</v>
      </c>
      <c r="P1464" s="37">
        <f t="shared" si="412"/>
        <v>0</v>
      </c>
      <c r="Q1464" s="37">
        <f t="shared" si="413"/>
        <v>0</v>
      </c>
      <c r="R1464" s="37">
        <f t="shared" si="414"/>
        <v>-100</v>
      </c>
    </row>
    <row r="1465" spans="1:18" x14ac:dyDescent="0.25">
      <c r="A1465" s="1" t="s">
        <v>1938</v>
      </c>
      <c r="B1465" s="1" t="s">
        <v>3548</v>
      </c>
      <c r="C1465" s="36">
        <v>8712</v>
      </c>
      <c r="D1465" s="43">
        <v>1</v>
      </c>
      <c r="E1465" s="43">
        <f>((D1465/($C1465/100000)))</f>
        <v>11.478420569329661</v>
      </c>
      <c r="F1465" s="6">
        <f>((D1465/$C1465)/(D$1999/$C$1999))</f>
        <v>0.39745667485613684</v>
      </c>
      <c r="G1465" s="44"/>
      <c r="H1465" s="44"/>
      <c r="I1465" s="14"/>
      <c r="J1465" s="49">
        <v>5</v>
      </c>
      <c r="K1465" s="49">
        <f t="shared" si="423"/>
        <v>57.392102846648299</v>
      </c>
      <c r="L1465" s="50">
        <f t="shared" si="424"/>
        <v>0.33402260837441106</v>
      </c>
      <c r="M1465" s="45">
        <v>6</v>
      </c>
      <c r="N1465" s="45">
        <f t="shared" si="408"/>
        <v>68.870523415977956</v>
      </c>
      <c r="O1465" s="18">
        <f t="shared" si="409"/>
        <v>0.27708286635113738</v>
      </c>
      <c r="P1465" s="37">
        <f t="shared" si="412"/>
        <v>16.666666666666664</v>
      </c>
      <c r="Q1465" s="37">
        <f t="shared" si="413"/>
        <v>1.434432522263769</v>
      </c>
      <c r="R1465" s="37">
        <f t="shared" si="414"/>
        <v>43.443252226376906</v>
      </c>
    </row>
    <row r="1466" spans="1:18" x14ac:dyDescent="0.25">
      <c r="A1466" s="1" t="s">
        <v>1396</v>
      </c>
      <c r="B1466" s="1" t="s">
        <v>3552</v>
      </c>
      <c r="C1466" s="36">
        <v>8682</v>
      </c>
      <c r="D1466" s="43"/>
      <c r="E1466" s="43"/>
      <c r="F1466" s="6"/>
      <c r="G1466" s="44"/>
      <c r="H1466" s="44"/>
      <c r="I1466" s="14"/>
      <c r="J1466" s="49">
        <v>1</v>
      </c>
      <c r="K1466" s="49">
        <f t="shared" si="423"/>
        <v>11.518083390923751</v>
      </c>
      <c r="L1466" s="50">
        <f t="shared" si="424"/>
        <v>6.703535969034484E-2</v>
      </c>
      <c r="M1466" s="45">
        <v>1</v>
      </c>
      <c r="N1466" s="45">
        <f t="shared" si="408"/>
        <v>11.518083390923751</v>
      </c>
      <c r="O1466" s="18">
        <f t="shared" si="409"/>
        <v>4.6340050903230991E-2</v>
      </c>
      <c r="P1466" s="37">
        <f t="shared" si="412"/>
        <v>0</v>
      </c>
      <c r="Q1466" s="37">
        <f t="shared" si="413"/>
        <v>0</v>
      </c>
      <c r="R1466" s="37">
        <f t="shared" si="414"/>
        <v>-100</v>
      </c>
    </row>
    <row r="1467" spans="1:18" x14ac:dyDescent="0.25">
      <c r="A1467" s="1" t="s">
        <v>1041</v>
      </c>
      <c r="B1467" s="1" t="s">
        <v>3532</v>
      </c>
      <c r="C1467" s="36">
        <v>8607</v>
      </c>
      <c r="D1467" s="43"/>
      <c r="E1467" s="43"/>
      <c r="F1467" s="6"/>
      <c r="G1467" s="44">
        <v>2</v>
      </c>
      <c r="H1467" s="44">
        <f>((G1467/($C1467/100000)))</f>
        <v>23.236900197513652</v>
      </c>
      <c r="I1467" s="14">
        <f>((G1467/$C1467)/($G$1999/$C$1999))</f>
        <v>0.4855688980122837</v>
      </c>
      <c r="J1467" s="49"/>
      <c r="K1467" s="49"/>
      <c r="L1467" s="50"/>
      <c r="M1467" s="45">
        <v>2</v>
      </c>
      <c r="N1467" s="45">
        <f t="shared" si="408"/>
        <v>23.236900197513652</v>
      </c>
      <c r="O1467" s="18">
        <f t="shared" si="409"/>
        <v>9.3487701159951545E-2</v>
      </c>
      <c r="P1467" s="37">
        <f t="shared" si="412"/>
        <v>0</v>
      </c>
      <c r="Q1467" s="37">
        <f t="shared" si="413"/>
        <v>0</v>
      </c>
      <c r="R1467" s="37">
        <f t="shared" si="414"/>
        <v>-100</v>
      </c>
    </row>
    <row r="1468" spans="1:18" x14ac:dyDescent="0.25">
      <c r="A1468" s="1" t="s">
        <v>199</v>
      </c>
      <c r="B1468" s="1" t="s">
        <v>3507</v>
      </c>
      <c r="C1468" s="36">
        <v>8603</v>
      </c>
      <c r="D1468" s="43"/>
      <c r="E1468" s="43"/>
      <c r="F1468" s="6"/>
      <c r="G1468" s="44"/>
      <c r="H1468" s="44"/>
      <c r="I1468" s="14"/>
      <c r="J1468" s="49">
        <v>1</v>
      </c>
      <c r="K1468" s="49">
        <f t="shared" ref="K1468:K1476" si="425">((J1468/($C1468/100000)))</f>
        <v>11.623852144600722</v>
      </c>
      <c r="L1468" s="50">
        <f t="shared" ref="L1468:L1476" si="426">((J1468/$C1468)/($J$1999/$C$1999))</f>
        <v>6.7650934886850381E-2</v>
      </c>
      <c r="M1468" s="45">
        <v>1</v>
      </c>
      <c r="N1468" s="45">
        <f t="shared" si="408"/>
        <v>11.623852144600722</v>
      </c>
      <c r="O1468" s="18">
        <f t="shared" si="409"/>
        <v>4.6765584324288206E-2</v>
      </c>
      <c r="P1468" s="37">
        <f t="shared" si="412"/>
        <v>0</v>
      </c>
      <c r="Q1468" s="37">
        <f t="shared" si="413"/>
        <v>0</v>
      </c>
      <c r="R1468" s="37">
        <f t="shared" si="414"/>
        <v>-100</v>
      </c>
    </row>
    <row r="1469" spans="1:18" x14ac:dyDescent="0.25">
      <c r="A1469" s="1" t="s">
        <v>1944</v>
      </c>
      <c r="B1469" s="1" t="s">
        <v>3557</v>
      </c>
      <c r="C1469" s="36">
        <v>8559</v>
      </c>
      <c r="D1469" s="43"/>
      <c r="E1469" s="43"/>
      <c r="F1469" s="6"/>
      <c r="G1469" s="44"/>
      <c r="H1469" s="44"/>
      <c r="I1469" s="14"/>
      <c r="J1469" s="49">
        <v>1</v>
      </c>
      <c r="K1469" s="49">
        <f t="shared" si="425"/>
        <v>11.68360789811894</v>
      </c>
      <c r="L1469" s="50">
        <f t="shared" si="426"/>
        <v>6.7998713965600407E-2</v>
      </c>
      <c r="M1469" s="45">
        <v>1</v>
      </c>
      <c r="N1469" s="45">
        <f t="shared" si="408"/>
        <v>11.68360789811894</v>
      </c>
      <c r="O1469" s="18">
        <f t="shared" si="409"/>
        <v>4.7005996254451628E-2</v>
      </c>
      <c r="P1469" s="37">
        <f t="shared" si="412"/>
        <v>0</v>
      </c>
      <c r="Q1469" s="37">
        <f t="shared" si="413"/>
        <v>0</v>
      </c>
      <c r="R1469" s="37">
        <f t="shared" si="414"/>
        <v>-100</v>
      </c>
    </row>
    <row r="1470" spans="1:18" x14ac:dyDescent="0.25">
      <c r="A1470" s="1" t="s">
        <v>121</v>
      </c>
      <c r="B1470" s="1" t="s">
        <v>3574</v>
      </c>
      <c r="C1470" s="36">
        <v>8552</v>
      </c>
      <c r="D1470" s="43"/>
      <c r="E1470" s="43"/>
      <c r="F1470" s="6"/>
      <c r="G1470" s="44">
        <v>1</v>
      </c>
      <c r="H1470" s="44">
        <f>((G1470/($C1470/100000)))</f>
        <v>11.693171188026193</v>
      </c>
      <c r="I1470" s="14">
        <f>((G1470/$C1470)/($G$1999/$C$1999))</f>
        <v>0.24434585507435255</v>
      </c>
      <c r="J1470" s="49">
        <v>3</v>
      </c>
      <c r="K1470" s="49">
        <f t="shared" si="425"/>
        <v>35.079513564078582</v>
      </c>
      <c r="L1470" s="50">
        <f t="shared" si="426"/>
        <v>0.20416311722342392</v>
      </c>
      <c r="M1470" s="45">
        <v>4</v>
      </c>
      <c r="N1470" s="45">
        <f t="shared" si="408"/>
        <v>46.772684752104773</v>
      </c>
      <c r="O1470" s="18">
        <f t="shared" si="409"/>
        <v>0.18817788678290528</v>
      </c>
      <c r="P1470" s="37">
        <f t="shared" si="412"/>
        <v>0</v>
      </c>
      <c r="Q1470" s="37">
        <f t="shared" si="413"/>
        <v>0</v>
      </c>
      <c r="R1470" s="37">
        <f t="shared" si="414"/>
        <v>-100</v>
      </c>
    </row>
    <row r="1471" spans="1:18" x14ac:dyDescent="0.25">
      <c r="A1471" s="1" t="s">
        <v>1568</v>
      </c>
      <c r="B1471" s="1" t="s">
        <v>2665</v>
      </c>
      <c r="C1471" s="36">
        <v>8538</v>
      </c>
      <c r="D1471" s="43"/>
      <c r="E1471" s="43"/>
      <c r="F1471" s="6"/>
      <c r="G1471" s="44"/>
      <c r="H1471" s="44"/>
      <c r="I1471" s="14"/>
      <c r="J1471" s="49">
        <v>5</v>
      </c>
      <c r="K1471" s="49">
        <f t="shared" si="425"/>
        <v>58.561724057156248</v>
      </c>
      <c r="L1471" s="50">
        <f t="shared" si="426"/>
        <v>0.34082981543193597</v>
      </c>
      <c r="M1471" s="45">
        <v>5</v>
      </c>
      <c r="N1471" s="45">
        <f t="shared" si="408"/>
        <v>58.561724057156248</v>
      </c>
      <c r="O1471" s="18">
        <f t="shared" si="409"/>
        <v>0.23560805923041198</v>
      </c>
      <c r="P1471" s="37">
        <f t="shared" si="412"/>
        <v>0</v>
      </c>
      <c r="Q1471" s="37">
        <f t="shared" si="413"/>
        <v>0</v>
      </c>
      <c r="R1471" s="37">
        <f t="shared" si="414"/>
        <v>-100</v>
      </c>
    </row>
    <row r="1472" spans="1:18" x14ac:dyDescent="0.25">
      <c r="A1472" s="1" t="s">
        <v>1086</v>
      </c>
      <c r="B1472" s="1" t="s">
        <v>3546</v>
      </c>
      <c r="C1472" s="36">
        <v>8531</v>
      </c>
      <c r="D1472" s="43"/>
      <c r="E1472" s="43"/>
      <c r="F1472" s="6"/>
      <c r="G1472" s="44"/>
      <c r="H1472" s="44"/>
      <c r="I1472" s="14"/>
      <c r="J1472" s="49">
        <v>1</v>
      </c>
      <c r="K1472" s="49">
        <f t="shared" si="425"/>
        <v>11.721955222131053</v>
      </c>
      <c r="L1472" s="50">
        <f t="shared" si="426"/>
        <v>6.8221895772075242E-2</v>
      </c>
      <c r="M1472" s="45">
        <v>1</v>
      </c>
      <c r="N1472" s="45">
        <f t="shared" si="408"/>
        <v>11.721955222131053</v>
      </c>
      <c r="O1472" s="18">
        <f t="shared" si="409"/>
        <v>4.7160276865766203E-2</v>
      </c>
      <c r="P1472" s="37">
        <f t="shared" si="412"/>
        <v>0</v>
      </c>
      <c r="Q1472" s="37">
        <f t="shared" si="413"/>
        <v>0</v>
      </c>
      <c r="R1472" s="37">
        <f t="shared" si="414"/>
        <v>-100</v>
      </c>
    </row>
    <row r="1473" spans="1:18" x14ac:dyDescent="0.25">
      <c r="A1473" s="1" t="s">
        <v>944</v>
      </c>
      <c r="B1473" s="1" t="s">
        <v>3577</v>
      </c>
      <c r="C1473" s="36">
        <v>8521</v>
      </c>
      <c r="D1473" s="43">
        <v>1</v>
      </c>
      <c r="E1473" s="43">
        <f>((D1473/($C1473/100000)))</f>
        <v>11.735711770918908</v>
      </c>
      <c r="F1473" s="6">
        <f>((D1473/$C1473)/(D$1999/$C$1999))</f>
        <v>0.40636574948323723</v>
      </c>
      <c r="G1473" s="44"/>
      <c r="H1473" s="44"/>
      <c r="I1473" s="14"/>
      <c r="J1473" s="49">
        <v>2</v>
      </c>
      <c r="K1473" s="49">
        <f t="shared" si="425"/>
        <v>23.471423541837815</v>
      </c>
      <c r="L1473" s="50">
        <f t="shared" si="426"/>
        <v>0.13660391804519981</v>
      </c>
      <c r="M1473" s="45">
        <v>3</v>
      </c>
      <c r="N1473" s="45">
        <f t="shared" si="408"/>
        <v>35.207135312756719</v>
      </c>
      <c r="O1473" s="18">
        <f t="shared" si="409"/>
        <v>0.14164686842219862</v>
      </c>
      <c r="P1473" s="37">
        <f t="shared" si="412"/>
        <v>33.333333333333329</v>
      </c>
      <c r="Q1473" s="37">
        <f t="shared" si="413"/>
        <v>2.8688650445275381</v>
      </c>
      <c r="R1473" s="37">
        <f t="shared" si="414"/>
        <v>186.8865044527538</v>
      </c>
    </row>
    <row r="1474" spans="1:18" x14ac:dyDescent="0.25">
      <c r="A1474" s="1" t="s">
        <v>1026</v>
      </c>
      <c r="B1474" s="1" t="s">
        <v>3600</v>
      </c>
      <c r="C1474" s="36">
        <v>8520</v>
      </c>
      <c r="D1474" s="43"/>
      <c r="E1474" s="43"/>
      <c r="F1474" s="6"/>
      <c r="G1474" s="44"/>
      <c r="H1474" s="44"/>
      <c r="I1474" s="14"/>
      <c r="J1474" s="49">
        <v>1</v>
      </c>
      <c r="K1474" s="49">
        <f t="shared" si="425"/>
        <v>11.737089201877934</v>
      </c>
      <c r="L1474" s="50">
        <f t="shared" si="426"/>
        <v>6.8309975684457028E-2</v>
      </c>
      <c r="M1474" s="45">
        <v>1</v>
      </c>
      <c r="N1474" s="45">
        <f t="shared" si="408"/>
        <v>11.737089201877934</v>
      </c>
      <c r="O1474" s="18">
        <f t="shared" si="409"/>
        <v>4.7221164547165663E-2</v>
      </c>
      <c r="P1474" s="37">
        <f t="shared" si="412"/>
        <v>0</v>
      </c>
      <c r="Q1474" s="37">
        <f t="shared" si="413"/>
        <v>0</v>
      </c>
      <c r="R1474" s="37">
        <f t="shared" si="414"/>
        <v>-100</v>
      </c>
    </row>
    <row r="1475" spans="1:18" x14ac:dyDescent="0.25">
      <c r="A1475" s="1" t="s">
        <v>1775</v>
      </c>
      <c r="B1475" s="1" t="s">
        <v>3601</v>
      </c>
      <c r="C1475" s="36">
        <v>8510</v>
      </c>
      <c r="D1475" s="43"/>
      <c r="E1475" s="43"/>
      <c r="F1475" s="6"/>
      <c r="G1475" s="44">
        <v>4</v>
      </c>
      <c r="H1475" s="44">
        <f>((G1475/($C1475/100000)))</f>
        <v>47.003525264394831</v>
      </c>
      <c r="I1475" s="14">
        <f>((G1475/$C1475)/($G$1999/$C$1999))</f>
        <v>0.98220716925774998</v>
      </c>
      <c r="J1475" s="49">
        <v>3</v>
      </c>
      <c r="K1475" s="49">
        <f t="shared" si="425"/>
        <v>35.252643948296125</v>
      </c>
      <c r="L1475" s="50">
        <f t="shared" si="426"/>
        <v>0.20517073777846317</v>
      </c>
      <c r="M1475" s="45">
        <v>7</v>
      </c>
      <c r="N1475" s="45">
        <f t="shared" si="408"/>
        <v>82.256169212690963</v>
      </c>
      <c r="O1475" s="18">
        <f t="shared" si="409"/>
        <v>0.33093657504030083</v>
      </c>
      <c r="P1475" s="37">
        <f t="shared" si="412"/>
        <v>0</v>
      </c>
      <c r="Q1475" s="37">
        <f t="shared" si="413"/>
        <v>0</v>
      </c>
      <c r="R1475" s="37">
        <f t="shared" si="414"/>
        <v>-100</v>
      </c>
    </row>
    <row r="1476" spans="1:18" x14ac:dyDescent="0.25">
      <c r="A1476" s="1" t="s">
        <v>755</v>
      </c>
      <c r="B1476" s="1" t="s">
        <v>3573</v>
      </c>
      <c r="C1476" s="36">
        <v>8501</v>
      </c>
      <c r="D1476" s="43">
        <v>1</v>
      </c>
      <c r="E1476" s="43">
        <f>((D1476/($C1476/100000)))</f>
        <v>11.763321962122102</v>
      </c>
      <c r="F1476" s="6">
        <f>((D1476/$C1476)/(D$1999/$C$1999))</f>
        <v>0.40732179171234728</v>
      </c>
      <c r="G1476" s="44">
        <v>2</v>
      </c>
      <c r="H1476" s="44">
        <f>((G1476/($C1476/100000)))</f>
        <v>23.526643924244205</v>
      </c>
      <c r="I1476" s="14">
        <f>((G1476/$C1476)/($G$1999/$C$1999))</f>
        <v>0.49162351549132172</v>
      </c>
      <c r="J1476" s="49">
        <v>6</v>
      </c>
      <c r="K1476" s="49">
        <f t="shared" si="425"/>
        <v>70.579931772732621</v>
      </c>
      <c r="L1476" s="50">
        <f t="shared" si="426"/>
        <v>0.41077590365715133</v>
      </c>
      <c r="M1476" s="45">
        <v>9</v>
      </c>
      <c r="N1476" s="45">
        <f t="shared" si="408"/>
        <v>105.86989765909892</v>
      </c>
      <c r="O1476" s="18">
        <f t="shared" si="409"/>
        <v>0.42594034789750185</v>
      </c>
      <c r="P1476" s="37">
        <f t="shared" si="412"/>
        <v>11.111111111111111</v>
      </c>
      <c r="Q1476" s="37">
        <f t="shared" si="413"/>
        <v>0.95628834817584618</v>
      </c>
      <c r="R1476" s="37">
        <f t="shared" si="414"/>
        <v>-4.3711651824153819</v>
      </c>
    </row>
    <row r="1477" spans="1:18" x14ac:dyDescent="0.25">
      <c r="A1477" s="1" t="s">
        <v>757</v>
      </c>
      <c r="B1477" s="1" t="s">
        <v>3547</v>
      </c>
      <c r="C1477" s="36">
        <v>8480</v>
      </c>
      <c r="D1477" s="43">
        <v>2</v>
      </c>
      <c r="E1477" s="43">
        <f>((D1477/($C1477/100000)))</f>
        <v>23.584905660377359</v>
      </c>
      <c r="F1477" s="6">
        <f>((D1477/$C1477)/(D$1999/$C$1999))</f>
        <v>0.81666097909119439</v>
      </c>
      <c r="G1477" s="44">
        <v>1</v>
      </c>
      <c r="H1477" s="44">
        <f>((G1477/($C1477/100000)))</f>
        <v>11.79245283018868</v>
      </c>
      <c r="I1477" s="14">
        <f>((G1477/$C1477)/($G$1999/$C$1999))</f>
        <v>0.24642048969290839</v>
      </c>
      <c r="J1477" s="49"/>
      <c r="K1477" s="49"/>
      <c r="L1477" s="50"/>
      <c r="M1477" s="45">
        <v>3</v>
      </c>
      <c r="N1477" s="45">
        <f t="shared" si="408"/>
        <v>35.377358490566039</v>
      </c>
      <c r="O1477" s="18">
        <f t="shared" si="409"/>
        <v>0.14233171766810782</v>
      </c>
      <c r="P1477" s="37">
        <f t="shared" si="412"/>
        <v>66.666666666666657</v>
      </c>
      <c r="Q1477" s="37">
        <f t="shared" si="413"/>
        <v>5.7377300890550762</v>
      </c>
      <c r="R1477" s="37">
        <f t="shared" si="414"/>
        <v>473.7730089055076</v>
      </c>
    </row>
    <row r="1478" spans="1:18" x14ac:dyDescent="0.25">
      <c r="A1478" s="1" t="s">
        <v>1355</v>
      </c>
      <c r="B1478" s="1" t="s">
        <v>3582</v>
      </c>
      <c r="C1478" s="36">
        <v>8478</v>
      </c>
      <c r="D1478" s="43">
        <v>1</v>
      </c>
      <c r="E1478" s="43">
        <f>((D1478/($C1478/100000)))</f>
        <v>11.795234725171031</v>
      </c>
      <c r="F1478" s="6">
        <f>((D1478/$C1478)/(D$1999/$C$1999))</f>
        <v>0.40842681662498992</v>
      </c>
      <c r="G1478" s="44"/>
      <c r="H1478" s="44"/>
      <c r="I1478" s="14"/>
      <c r="J1478" s="49">
        <v>2</v>
      </c>
      <c r="K1478" s="49">
        <f>((J1478/($C1478/100000)))</f>
        <v>23.590469450342063</v>
      </c>
      <c r="L1478" s="50">
        <f>((J1478/$C1478)/($J$1999/$C$1999))</f>
        <v>0.13729676641461994</v>
      </c>
      <c r="M1478" s="45">
        <v>3</v>
      </c>
      <c r="N1478" s="45">
        <f t="shared" si="408"/>
        <v>35.385704175513098</v>
      </c>
      <c r="O1478" s="18">
        <f t="shared" si="409"/>
        <v>0.14236529438848247</v>
      </c>
      <c r="P1478" s="37">
        <f t="shared" si="412"/>
        <v>33.333333333333329</v>
      </c>
      <c r="Q1478" s="37">
        <f t="shared" si="413"/>
        <v>2.8688650445275381</v>
      </c>
      <c r="R1478" s="37">
        <f t="shared" si="414"/>
        <v>186.8865044527538</v>
      </c>
    </row>
    <row r="1479" spans="1:18" x14ac:dyDescent="0.25">
      <c r="A1479" s="1" t="s">
        <v>1661</v>
      </c>
      <c r="B1479" s="1" t="s">
        <v>3584</v>
      </c>
      <c r="C1479" s="36">
        <v>8469</v>
      </c>
      <c r="D1479" s="43">
        <v>2</v>
      </c>
      <c r="E1479" s="43">
        <f>((D1479/($C1479/100000)))</f>
        <v>23.615539024678238</v>
      </c>
      <c r="F1479" s="6">
        <f>((D1479/$C1479)/(D$1999/$C$1999))</f>
        <v>0.81772170299838576</v>
      </c>
      <c r="G1479" s="44">
        <v>3</v>
      </c>
      <c r="H1479" s="44">
        <f>((G1479/($C1479/100000)))</f>
        <v>35.423308537017355</v>
      </c>
      <c r="I1479" s="14">
        <f>((G1479/$C1479)/($G$1999/$C$1999))</f>
        <v>0.74022166227271091</v>
      </c>
      <c r="J1479" s="49">
        <v>9</v>
      </c>
      <c r="K1479" s="49">
        <f>((J1479/($C1479/100000)))</f>
        <v>106.26992561105207</v>
      </c>
      <c r="L1479" s="50">
        <f>((J1479/$C1479)/($J$1999/$C$1999))</f>
        <v>0.61849202213769805</v>
      </c>
      <c r="M1479" s="45">
        <v>14</v>
      </c>
      <c r="N1479" s="45">
        <f t="shared" ref="N1479:N1542" si="427">((M1479/($C1479/100000)))</f>
        <v>165.30877317274766</v>
      </c>
      <c r="O1479" s="18">
        <f t="shared" ref="O1479:O1542" si="428">((M1479/$C1479)/($M$1999/$C$1999))</f>
        <v>0.66507740077765032</v>
      </c>
      <c r="P1479" s="37">
        <f t="shared" si="412"/>
        <v>14.285714285714285</v>
      </c>
      <c r="Q1479" s="37">
        <f t="shared" si="413"/>
        <v>1.2295135905118022</v>
      </c>
      <c r="R1479" s="37">
        <f t="shared" si="414"/>
        <v>22.951359051180219</v>
      </c>
    </row>
    <row r="1480" spans="1:18" x14ac:dyDescent="0.25">
      <c r="A1480" s="1" t="s">
        <v>1557</v>
      </c>
      <c r="B1480" s="1" t="s">
        <v>3578</v>
      </c>
      <c r="C1480" s="36">
        <v>8446</v>
      </c>
      <c r="D1480" s="43"/>
      <c r="E1480" s="43"/>
      <c r="F1480" s="6"/>
      <c r="G1480" s="44"/>
      <c r="H1480" s="44"/>
      <c r="I1480" s="14"/>
      <c r="J1480" s="49">
        <v>3</v>
      </c>
      <c r="K1480" s="49">
        <f>((J1480/($C1480/100000)))</f>
        <v>35.519772673454895</v>
      </c>
      <c r="L1480" s="50">
        <f>((J1480/$C1480)/($J$1999/$C$1999))</f>
        <v>0.20672542961102552</v>
      </c>
      <c r="M1480" s="45">
        <v>3</v>
      </c>
      <c r="N1480" s="45">
        <f t="shared" si="427"/>
        <v>35.519772673454895</v>
      </c>
      <c r="O1480" s="18">
        <f t="shared" si="428"/>
        <v>0.14290468456376443</v>
      </c>
      <c r="P1480" s="37">
        <f t="shared" ref="P1480:P1543" si="429">D1480/M1480*100</f>
        <v>0</v>
      </c>
      <c r="Q1480" s="37">
        <f t="shared" ref="Q1480:Q1543" si="430">P1480/$P$1999</f>
        <v>0</v>
      </c>
      <c r="R1480" s="37">
        <f t="shared" ref="R1480:R1543" si="431">(Q1480-1)*100</f>
        <v>-100</v>
      </c>
    </row>
    <row r="1481" spans="1:18" x14ac:dyDescent="0.25">
      <c r="A1481" s="1" t="s">
        <v>557</v>
      </c>
      <c r="B1481" s="1" t="s">
        <v>3593</v>
      </c>
      <c r="C1481" s="36">
        <v>8426</v>
      </c>
      <c r="D1481" s="43"/>
      <c r="E1481" s="43"/>
      <c r="F1481" s="6"/>
      <c r="G1481" s="44">
        <v>1</v>
      </c>
      <c r="H1481" s="44">
        <f>((G1481/($C1481/100000)))</f>
        <v>11.868027533823879</v>
      </c>
      <c r="I1481" s="14">
        <f>((G1481/$C1481)/($G$1999/$C$1999))</f>
        <v>0.24799973327745825</v>
      </c>
      <c r="J1481" s="49">
        <v>1</v>
      </c>
      <c r="K1481" s="49">
        <f>((J1481/($C1481/100000)))</f>
        <v>11.868027533823879</v>
      </c>
      <c r="L1481" s="50">
        <f>((J1481/$C1481)/($J$1999/$C$1999))</f>
        <v>6.907203807637953E-2</v>
      </c>
      <c r="M1481" s="45">
        <v>2</v>
      </c>
      <c r="N1481" s="45">
        <f t="shared" si="427"/>
        <v>23.736055067647758</v>
      </c>
      <c r="O1481" s="18">
        <f t="shared" si="428"/>
        <v>9.5495922606658318E-2</v>
      </c>
      <c r="P1481" s="37">
        <f t="shared" si="429"/>
        <v>0</v>
      </c>
      <c r="Q1481" s="37">
        <f t="shared" si="430"/>
        <v>0</v>
      </c>
      <c r="R1481" s="37">
        <f t="shared" si="431"/>
        <v>-100</v>
      </c>
    </row>
    <row r="1482" spans="1:18" x14ac:dyDescent="0.25">
      <c r="A1482" s="1" t="s">
        <v>738</v>
      </c>
      <c r="B1482" s="1" t="s">
        <v>3566</v>
      </c>
      <c r="C1482" s="36">
        <v>8412</v>
      </c>
      <c r="D1482" s="43">
        <v>1</v>
      </c>
      <c r="E1482" s="43">
        <f>((D1482/($C1482/100000)))</f>
        <v>11.887779362815026</v>
      </c>
      <c r="F1482" s="6">
        <f>((D1482/$C1482)/(D$1999/$C$1999))</f>
        <v>0.41163130662704045</v>
      </c>
      <c r="G1482" s="44"/>
      <c r="H1482" s="44"/>
      <c r="I1482" s="14"/>
      <c r="J1482" s="49">
        <v>2</v>
      </c>
      <c r="K1482" s="49">
        <f>((J1482/($C1482/100000)))</f>
        <v>23.775558725630052</v>
      </c>
      <c r="L1482" s="50">
        <f>((J1482/$C1482)/($J$1999/$C$1999))</f>
        <v>0.13837398783442079</v>
      </c>
      <c r="M1482" s="45">
        <v>3</v>
      </c>
      <c r="N1482" s="45">
        <f t="shared" si="427"/>
        <v>35.66333808844508</v>
      </c>
      <c r="O1482" s="18">
        <f t="shared" si="428"/>
        <v>0.14348228314616671</v>
      </c>
      <c r="P1482" s="37">
        <f t="shared" si="429"/>
        <v>33.333333333333329</v>
      </c>
      <c r="Q1482" s="37">
        <f t="shared" si="430"/>
        <v>2.8688650445275381</v>
      </c>
      <c r="R1482" s="37">
        <f t="shared" si="431"/>
        <v>186.8865044527538</v>
      </c>
    </row>
    <row r="1483" spans="1:18" x14ac:dyDescent="0.25">
      <c r="A1483" s="1" t="s">
        <v>175</v>
      </c>
      <c r="B1483" s="1" t="s">
        <v>3608</v>
      </c>
      <c r="C1483" s="36">
        <v>8367</v>
      </c>
      <c r="D1483" s="43"/>
      <c r="E1483" s="43"/>
      <c r="F1483" s="6"/>
      <c r="G1483" s="44">
        <v>1</v>
      </c>
      <c r="H1483" s="44">
        <f>((G1483/($C1483/100000)))</f>
        <v>11.951715071112705</v>
      </c>
      <c r="I1483" s="14">
        <f>((G1483/$C1483)/($G$1999/$C$1999))</f>
        <v>0.24974850634586626</v>
      </c>
      <c r="J1483" s="49"/>
      <c r="K1483" s="49"/>
      <c r="L1483" s="50"/>
      <c r="M1483" s="45">
        <v>1</v>
      </c>
      <c r="N1483" s="45">
        <f t="shared" si="427"/>
        <v>11.951715071112705</v>
      </c>
      <c r="O1483" s="18">
        <f t="shared" si="428"/>
        <v>4.8084656620276264E-2</v>
      </c>
      <c r="P1483" s="37">
        <f t="shared" si="429"/>
        <v>0</v>
      </c>
      <c r="Q1483" s="37">
        <f t="shared" si="430"/>
        <v>0</v>
      </c>
      <c r="R1483" s="37">
        <f t="shared" si="431"/>
        <v>-100</v>
      </c>
    </row>
    <row r="1484" spans="1:18" x14ac:dyDescent="0.25">
      <c r="A1484" s="1" t="s">
        <v>1228</v>
      </c>
      <c r="B1484" s="1" t="s">
        <v>3585</v>
      </c>
      <c r="C1484" s="36">
        <v>8363</v>
      </c>
      <c r="D1484" s="43">
        <v>1</v>
      </c>
      <c r="E1484" s="43">
        <f>((D1484/($C1484/100000)))</f>
        <v>11.957431543704413</v>
      </c>
      <c r="F1484" s="6">
        <f>((D1484/$C1484)/(D$1999/$C$1999))</f>
        <v>0.41404311268045729</v>
      </c>
      <c r="G1484" s="44"/>
      <c r="H1484" s="44"/>
      <c r="I1484" s="14"/>
      <c r="J1484" s="49"/>
      <c r="K1484" s="49"/>
      <c r="L1484" s="50"/>
      <c r="M1484" s="45">
        <v>1</v>
      </c>
      <c r="N1484" s="45">
        <f t="shared" si="427"/>
        <v>11.957431543704413</v>
      </c>
      <c r="O1484" s="18">
        <f t="shared" si="428"/>
        <v>4.8107655379869843E-2</v>
      </c>
      <c r="P1484" s="37">
        <f t="shared" si="429"/>
        <v>100</v>
      </c>
      <c r="Q1484" s="37">
        <f t="shared" si="430"/>
        <v>8.6065951335826156</v>
      </c>
      <c r="R1484" s="37">
        <f t="shared" si="431"/>
        <v>760.65951335826162</v>
      </c>
    </row>
    <row r="1485" spans="1:18" x14ac:dyDescent="0.25">
      <c r="A1485" s="1" t="s">
        <v>1646</v>
      </c>
      <c r="B1485" s="1" t="s">
        <v>3610</v>
      </c>
      <c r="C1485" s="36">
        <v>8337</v>
      </c>
      <c r="D1485" s="43">
        <v>5</v>
      </c>
      <c r="E1485" s="43">
        <f>((D1485/($C1485/100000)))</f>
        <v>59.973611610891211</v>
      </c>
      <c r="F1485" s="6">
        <f>((D1485/$C1485)/(D$1999/$C$1999))</f>
        <v>2.0766717952181026</v>
      </c>
      <c r="G1485" s="44">
        <v>2</v>
      </c>
      <c r="H1485" s="44">
        <f>((G1485/($C1485/100000)))</f>
        <v>23.989444644356482</v>
      </c>
      <c r="I1485" s="14">
        <f>((G1485/$C1485)/($G$1999/$C$1999))</f>
        <v>0.50129441108213102</v>
      </c>
      <c r="J1485" s="49">
        <v>21</v>
      </c>
      <c r="K1485" s="49">
        <f>((J1485/($C1485/100000)))</f>
        <v>251.88916876574308</v>
      </c>
      <c r="L1485" s="50">
        <f>((J1485/$C1485)/($J$1999/$C$1999))</f>
        <v>1.4659974630518233</v>
      </c>
      <c r="M1485" s="45">
        <v>28</v>
      </c>
      <c r="N1485" s="45">
        <f t="shared" si="427"/>
        <v>335.85222502099077</v>
      </c>
      <c r="O1485" s="18">
        <f t="shared" si="428"/>
        <v>1.3512151870423224</v>
      </c>
      <c r="P1485" s="37">
        <f t="shared" si="429"/>
        <v>17.857142857142858</v>
      </c>
      <c r="Q1485" s="37">
        <f t="shared" si="430"/>
        <v>1.5368919881397529</v>
      </c>
      <c r="R1485" s="37">
        <f t="shared" si="431"/>
        <v>53.689198813975295</v>
      </c>
    </row>
    <row r="1486" spans="1:18" x14ac:dyDescent="0.25">
      <c r="A1486" s="1" t="s">
        <v>831</v>
      </c>
      <c r="B1486" s="1" t="s">
        <v>3587</v>
      </c>
      <c r="C1486" s="36">
        <v>8326</v>
      </c>
      <c r="D1486" s="43"/>
      <c r="E1486" s="43"/>
      <c r="F1486" s="6"/>
      <c r="G1486" s="44">
        <v>2</v>
      </c>
      <c r="H1486" s="44">
        <f>((G1486/($C1486/100000)))</f>
        <v>24.021138601969731</v>
      </c>
      <c r="I1486" s="14">
        <f>((G1486/$C1486)/($G$1999/$C$1999))</f>
        <v>0.50195670252122582</v>
      </c>
      <c r="J1486" s="49">
        <v>6</v>
      </c>
      <c r="K1486" s="49">
        <f>((J1486/($C1486/100000)))</f>
        <v>72.063415805909202</v>
      </c>
      <c r="L1486" s="50">
        <f>((J1486/$C1486)/($J$1999/$C$1999))</f>
        <v>0.41940979545873686</v>
      </c>
      <c r="M1486" s="45">
        <v>8</v>
      </c>
      <c r="N1486" s="45">
        <f t="shared" si="427"/>
        <v>96.084554407878926</v>
      </c>
      <c r="O1486" s="18">
        <f t="shared" si="428"/>
        <v>0.38657153201234823</v>
      </c>
      <c r="P1486" s="37">
        <f t="shared" si="429"/>
        <v>0</v>
      </c>
      <c r="Q1486" s="37">
        <f t="shared" si="430"/>
        <v>0</v>
      </c>
      <c r="R1486" s="37">
        <f t="shared" si="431"/>
        <v>-100</v>
      </c>
    </row>
    <row r="1487" spans="1:18" x14ac:dyDescent="0.25">
      <c r="A1487" s="1" t="s">
        <v>876</v>
      </c>
      <c r="B1487" s="1" t="s">
        <v>3571</v>
      </c>
      <c r="C1487" s="36">
        <v>8324</v>
      </c>
      <c r="D1487" s="43"/>
      <c r="E1487" s="43"/>
      <c r="F1487" s="6"/>
      <c r="G1487" s="44"/>
      <c r="H1487" s="44"/>
      <c r="I1487" s="14"/>
      <c r="J1487" s="49">
        <v>6</v>
      </c>
      <c r="K1487" s="49">
        <f>((J1487/($C1487/100000)))</f>
        <v>72.080730418068242</v>
      </c>
      <c r="L1487" s="50">
        <f>((J1487/$C1487)/($J$1999/$C$1999))</f>
        <v>0.41951056667340736</v>
      </c>
      <c r="M1487" s="45">
        <v>6</v>
      </c>
      <c r="N1487" s="45">
        <f t="shared" si="427"/>
        <v>72.080730418068242</v>
      </c>
      <c r="O1487" s="18">
        <f t="shared" si="428"/>
        <v>0.2899983099052269</v>
      </c>
      <c r="P1487" s="37">
        <f t="shared" si="429"/>
        <v>0</v>
      </c>
      <c r="Q1487" s="37">
        <f t="shared" si="430"/>
        <v>0</v>
      </c>
      <c r="R1487" s="37">
        <f t="shared" si="431"/>
        <v>-100</v>
      </c>
    </row>
    <row r="1488" spans="1:18" x14ac:dyDescent="0.25">
      <c r="A1488" s="1" t="s">
        <v>82</v>
      </c>
      <c r="B1488" s="1" t="s">
        <v>3579</v>
      </c>
      <c r="C1488" s="36">
        <v>8324</v>
      </c>
      <c r="D1488" s="43">
        <v>1</v>
      </c>
      <c r="E1488" s="43">
        <f>((D1488/($C1488/100000)))</f>
        <v>12.01345506967804</v>
      </c>
      <c r="F1488" s="6">
        <f>((D1488/$C1488)/(D$1999/$C$1999))</f>
        <v>0.41598300712958486</v>
      </c>
      <c r="G1488" s="44"/>
      <c r="H1488" s="44"/>
      <c r="I1488" s="14"/>
      <c r="J1488" s="49"/>
      <c r="K1488" s="49"/>
      <c r="L1488" s="50"/>
      <c r="M1488" s="45">
        <v>1</v>
      </c>
      <c r="N1488" s="45">
        <f t="shared" si="427"/>
        <v>12.01345506967804</v>
      </c>
      <c r="O1488" s="18">
        <f t="shared" si="428"/>
        <v>4.8333051650871151E-2</v>
      </c>
      <c r="P1488" s="37">
        <f t="shared" si="429"/>
        <v>100</v>
      </c>
      <c r="Q1488" s="37">
        <f t="shared" si="430"/>
        <v>8.6065951335826156</v>
      </c>
      <c r="R1488" s="37">
        <f t="shared" si="431"/>
        <v>760.65951335826162</v>
      </c>
    </row>
    <row r="1489" spans="1:18" x14ac:dyDescent="0.25">
      <c r="A1489" s="1" t="s">
        <v>211</v>
      </c>
      <c r="B1489" s="1" t="s">
        <v>2845</v>
      </c>
      <c r="C1489" s="36">
        <v>8309</v>
      </c>
      <c r="D1489" s="43"/>
      <c r="E1489" s="43"/>
      <c r="F1489" s="6"/>
      <c r="G1489" s="44"/>
      <c r="H1489" s="44"/>
      <c r="I1489" s="14"/>
      <c r="J1489" s="49">
        <v>1</v>
      </c>
      <c r="K1489" s="49">
        <f>((J1489/($C1489/100000)))</f>
        <v>12.035142616440005</v>
      </c>
      <c r="L1489" s="50">
        <f>((J1489/$C1489)/($J$1999/$C$1999))</f>
        <v>7.0044649516376678E-2</v>
      </c>
      <c r="M1489" s="45">
        <v>1</v>
      </c>
      <c r="N1489" s="45">
        <f t="shared" si="427"/>
        <v>12.035142616440005</v>
      </c>
      <c r="O1489" s="18">
        <f t="shared" si="428"/>
        <v>4.8420305926327054E-2</v>
      </c>
      <c r="P1489" s="37">
        <f t="shared" si="429"/>
        <v>0</v>
      </c>
      <c r="Q1489" s="37">
        <f t="shared" si="430"/>
        <v>0</v>
      </c>
      <c r="R1489" s="37">
        <f t="shared" si="431"/>
        <v>-100</v>
      </c>
    </row>
    <row r="1490" spans="1:18" x14ac:dyDescent="0.25">
      <c r="A1490" s="1" t="s">
        <v>1154</v>
      </c>
      <c r="B1490" s="1" t="s">
        <v>3580</v>
      </c>
      <c r="C1490" s="36">
        <v>8300</v>
      </c>
      <c r="D1490" s="43">
        <v>3</v>
      </c>
      <c r="E1490" s="43">
        <f>((D1490/($C1490/100000)))</f>
        <v>36.144578313253007</v>
      </c>
      <c r="F1490" s="6">
        <f>((D1490/$C1490)/(D$1999/$C$1999))</f>
        <v>1.2515575486795172</v>
      </c>
      <c r="G1490" s="44">
        <v>1</v>
      </c>
      <c r="H1490" s="44">
        <f>((G1490/($C1490/100000)))</f>
        <v>12.048192771084336</v>
      </c>
      <c r="I1490" s="14">
        <f>((G1490/$C1490)/($G$1999/$C$1999))</f>
        <v>0.25176454850552565</v>
      </c>
      <c r="J1490" s="49">
        <v>2</v>
      </c>
      <c r="K1490" s="49">
        <f>((J1490/($C1490/100000)))</f>
        <v>24.096385542168672</v>
      </c>
      <c r="L1490" s="50">
        <f>((J1490/$C1490)/($J$1999/$C$1999))</f>
        <v>0.14024120309194549</v>
      </c>
      <c r="M1490" s="45">
        <v>6</v>
      </c>
      <c r="N1490" s="45">
        <f t="shared" si="427"/>
        <v>72.289156626506013</v>
      </c>
      <c r="O1490" s="18">
        <f t="shared" si="428"/>
        <v>0.29083685923507335</v>
      </c>
      <c r="P1490" s="37">
        <f t="shared" si="429"/>
        <v>50</v>
      </c>
      <c r="Q1490" s="37">
        <f t="shared" si="430"/>
        <v>4.3032975667913078</v>
      </c>
      <c r="R1490" s="37">
        <f t="shared" si="431"/>
        <v>330.32975667913081</v>
      </c>
    </row>
    <row r="1491" spans="1:18" x14ac:dyDescent="0.25">
      <c r="A1491" s="1" t="s">
        <v>103</v>
      </c>
      <c r="B1491" s="1" t="s">
        <v>3602</v>
      </c>
      <c r="C1491" s="36">
        <v>8278</v>
      </c>
      <c r="D1491" s="43">
        <v>1</v>
      </c>
      <c r="E1491" s="43">
        <f>((D1491/($C1491/100000)))</f>
        <v>12.080212611741965</v>
      </c>
      <c r="F1491" s="6">
        <f>((D1491/$C1491)/(D$1999/$C$1999))</f>
        <v>0.41829458218732352</v>
      </c>
      <c r="G1491" s="44"/>
      <c r="H1491" s="44"/>
      <c r="I1491" s="14"/>
      <c r="J1491" s="49"/>
      <c r="K1491" s="49"/>
      <c r="L1491" s="50"/>
      <c r="M1491" s="45">
        <v>1</v>
      </c>
      <c r="N1491" s="45">
        <f t="shared" si="427"/>
        <v>12.080212611741965</v>
      </c>
      <c r="O1491" s="18">
        <f t="shared" si="428"/>
        <v>4.8601633479324891E-2</v>
      </c>
      <c r="P1491" s="37">
        <f t="shared" si="429"/>
        <v>100</v>
      </c>
      <c r="Q1491" s="37">
        <f t="shared" si="430"/>
        <v>8.6065951335826156</v>
      </c>
      <c r="R1491" s="37">
        <f t="shared" si="431"/>
        <v>760.65951335826162</v>
      </c>
    </row>
    <row r="1492" spans="1:18" x14ac:dyDescent="0.25">
      <c r="A1492" s="1" t="s">
        <v>1845</v>
      </c>
      <c r="B1492" s="1" t="s">
        <v>3612</v>
      </c>
      <c r="C1492" s="36">
        <v>8260</v>
      </c>
      <c r="D1492" s="43"/>
      <c r="E1492" s="43"/>
      <c r="F1492" s="6"/>
      <c r="G1492" s="44">
        <v>6</v>
      </c>
      <c r="H1492" s="44">
        <f>((G1492/($C1492/100000)))</f>
        <v>72.63922518159805</v>
      </c>
      <c r="I1492" s="14">
        <f>((G1492/$C1492)/($G$1999/$C$1999))</f>
        <v>1.5179024837258084</v>
      </c>
      <c r="J1492" s="49">
        <v>1</v>
      </c>
      <c r="K1492" s="49">
        <f>((J1492/($C1492/100000)))</f>
        <v>12.106537530266342</v>
      </c>
      <c r="L1492" s="50">
        <f>((J1492/$C1492)/($J$1999/$C$1999))</f>
        <v>7.0460168623677225E-2</v>
      </c>
      <c r="M1492" s="45">
        <v>7</v>
      </c>
      <c r="N1492" s="45">
        <f t="shared" si="427"/>
        <v>84.745762711864401</v>
      </c>
      <c r="O1492" s="18">
        <f t="shared" si="428"/>
        <v>0.34095281520495885</v>
      </c>
      <c r="P1492" s="37">
        <f t="shared" si="429"/>
        <v>0</v>
      </c>
      <c r="Q1492" s="37">
        <f t="shared" si="430"/>
        <v>0</v>
      </c>
      <c r="R1492" s="37">
        <f t="shared" si="431"/>
        <v>-100</v>
      </c>
    </row>
    <row r="1493" spans="1:18" x14ac:dyDescent="0.25">
      <c r="A1493" s="1" t="s">
        <v>1221</v>
      </c>
      <c r="B1493" s="1" t="s">
        <v>3603</v>
      </c>
      <c r="C1493" s="36">
        <v>8254</v>
      </c>
      <c r="D1493" s="43"/>
      <c r="E1493" s="43"/>
      <c r="F1493" s="6"/>
      <c r="G1493" s="44">
        <v>3</v>
      </c>
      <c r="H1493" s="44">
        <f>((G1493/($C1493/100000)))</f>
        <v>36.346014053792096</v>
      </c>
      <c r="I1493" s="14">
        <f>((G1493/$C1493)/($G$1999/$C$1999))</f>
        <v>0.75950293891296206</v>
      </c>
      <c r="J1493" s="49">
        <v>3</v>
      </c>
      <c r="K1493" s="49">
        <f>((J1493/($C1493/100000)))</f>
        <v>36.346014053792096</v>
      </c>
      <c r="L1493" s="50">
        <f>((J1493/$C1493)/($J$1999/$C$1999))</f>
        <v>0.21153416264777339</v>
      </c>
      <c r="M1493" s="45">
        <v>6</v>
      </c>
      <c r="N1493" s="45">
        <f t="shared" si="427"/>
        <v>72.692028107584193</v>
      </c>
      <c r="O1493" s="18">
        <f t="shared" si="428"/>
        <v>0.29245770918961822</v>
      </c>
      <c r="P1493" s="37">
        <f t="shared" si="429"/>
        <v>0</v>
      </c>
      <c r="Q1493" s="37">
        <f t="shared" si="430"/>
        <v>0</v>
      </c>
      <c r="R1493" s="37">
        <f t="shared" si="431"/>
        <v>-100</v>
      </c>
    </row>
    <row r="1494" spans="1:18" x14ac:dyDescent="0.25">
      <c r="A1494" s="1" t="s">
        <v>1889</v>
      </c>
      <c r="B1494" s="1" t="s">
        <v>3586</v>
      </c>
      <c r="C1494" s="36">
        <v>8254</v>
      </c>
      <c r="D1494" s="43"/>
      <c r="E1494" s="43"/>
      <c r="F1494" s="6"/>
      <c r="G1494" s="44">
        <v>1</v>
      </c>
      <c r="H1494" s="44">
        <f>((G1494/($C1494/100000)))</f>
        <v>12.1153380179307</v>
      </c>
      <c r="I1494" s="14">
        <f>((G1494/$C1494)/($G$1999/$C$1999))</f>
        <v>0.2531676463043207</v>
      </c>
      <c r="J1494" s="49">
        <v>2</v>
      </c>
      <c r="K1494" s="49">
        <f>((J1494/($C1494/100000)))</f>
        <v>24.2306760358614</v>
      </c>
      <c r="L1494" s="50">
        <f>((J1494/$C1494)/($J$1999/$C$1999))</f>
        <v>0.1410227750985156</v>
      </c>
      <c r="M1494" s="45">
        <v>3</v>
      </c>
      <c r="N1494" s="45">
        <f t="shared" si="427"/>
        <v>36.346014053792096</v>
      </c>
      <c r="O1494" s="18">
        <f t="shared" si="428"/>
        <v>0.14622885459480911</v>
      </c>
      <c r="P1494" s="37">
        <f t="shared" si="429"/>
        <v>0</v>
      </c>
      <c r="Q1494" s="37">
        <f t="shared" si="430"/>
        <v>0</v>
      </c>
      <c r="R1494" s="37">
        <f t="shared" si="431"/>
        <v>-100</v>
      </c>
    </row>
    <row r="1495" spans="1:18" x14ac:dyDescent="0.25">
      <c r="A1495" s="1" t="s">
        <v>95</v>
      </c>
      <c r="B1495" s="1" t="s">
        <v>3590</v>
      </c>
      <c r="C1495" s="36">
        <v>8248</v>
      </c>
      <c r="D1495" s="43">
        <v>1</v>
      </c>
      <c r="E1495" s="43">
        <f>((D1495/($C1495/100000)))</f>
        <v>12.124151309408342</v>
      </c>
      <c r="F1495" s="6">
        <f>((D1495/$C1495)/(D$1999/$C$1999))</f>
        <v>0.41981602222922704</v>
      </c>
      <c r="G1495" s="44"/>
      <c r="H1495" s="44"/>
      <c r="I1495" s="14"/>
      <c r="J1495" s="49"/>
      <c r="K1495" s="49"/>
      <c r="L1495" s="50"/>
      <c r="M1495" s="45">
        <v>1</v>
      </c>
      <c r="N1495" s="45">
        <f t="shared" si="427"/>
        <v>12.124151309408342</v>
      </c>
      <c r="O1495" s="18">
        <f t="shared" si="428"/>
        <v>4.8778409546781219E-2</v>
      </c>
      <c r="P1495" s="37">
        <f t="shared" si="429"/>
        <v>100</v>
      </c>
      <c r="Q1495" s="37">
        <f t="shared" si="430"/>
        <v>8.6065951335826156</v>
      </c>
      <c r="R1495" s="37">
        <f t="shared" si="431"/>
        <v>760.65951335826162</v>
      </c>
    </row>
    <row r="1496" spans="1:18" x14ac:dyDescent="0.25">
      <c r="A1496" s="1" t="s">
        <v>1869</v>
      </c>
      <c r="B1496" s="1" t="s">
        <v>3592</v>
      </c>
      <c r="C1496" s="36">
        <v>8243</v>
      </c>
      <c r="D1496" s="43">
        <v>2</v>
      </c>
      <c r="E1496" s="43">
        <f>((D1496/($C1496/100000)))</f>
        <v>24.263011039670022</v>
      </c>
      <c r="F1496" s="6">
        <f>((D1496/$C1496)/(D$1999/$C$1999))</f>
        <v>0.84014134449755284</v>
      </c>
      <c r="G1496" s="44">
        <v>2</v>
      </c>
      <c r="H1496" s="44">
        <f t="shared" ref="H1496:H1501" si="432">((G1496/($C1496/100000)))</f>
        <v>24.263011039670022</v>
      </c>
      <c r="I1496" s="14">
        <f t="shared" ref="I1496:I1501" si="433">((G1496/$C1496)/($G$1999/$C$1999))</f>
        <v>0.50701097964233</v>
      </c>
      <c r="J1496" s="49">
        <v>4</v>
      </c>
      <c r="K1496" s="49">
        <f>((J1496/($C1496/100000)))</f>
        <v>48.526022079340045</v>
      </c>
      <c r="L1496" s="50">
        <f>((J1496/$C1496)/($J$1999/$C$1999))</f>
        <v>0.28242193028342777</v>
      </c>
      <c r="M1496" s="45">
        <v>8</v>
      </c>
      <c r="N1496" s="45">
        <f t="shared" si="427"/>
        <v>97.05204415868009</v>
      </c>
      <c r="O1496" s="18">
        <f t="shared" si="428"/>
        <v>0.3904639785921159</v>
      </c>
      <c r="P1496" s="37">
        <f t="shared" si="429"/>
        <v>25</v>
      </c>
      <c r="Q1496" s="37">
        <f t="shared" si="430"/>
        <v>2.1516487833956539</v>
      </c>
      <c r="R1496" s="37">
        <f t="shared" si="431"/>
        <v>115.16487833956539</v>
      </c>
    </row>
    <row r="1497" spans="1:18" x14ac:dyDescent="0.25">
      <c r="A1497" s="1" t="s">
        <v>858</v>
      </c>
      <c r="B1497" s="1" t="s">
        <v>3583</v>
      </c>
      <c r="C1497" s="36">
        <v>8231</v>
      </c>
      <c r="D1497" s="43">
        <v>1</v>
      </c>
      <c r="E1497" s="43">
        <f>((D1497/($C1497/100000)))</f>
        <v>12.149192078726765</v>
      </c>
      <c r="F1497" s="6">
        <f>((D1497/$C1497)/(D$1999/$C$1999))</f>
        <v>0.42068309456283132</v>
      </c>
      <c r="G1497" s="44">
        <v>2</v>
      </c>
      <c r="H1497" s="44">
        <f t="shared" si="432"/>
        <v>24.29838415745353</v>
      </c>
      <c r="I1497" s="14">
        <f t="shared" si="433"/>
        <v>0.50775015249565381</v>
      </c>
      <c r="J1497" s="49">
        <v>1</v>
      </c>
      <c r="K1497" s="49">
        <f>((J1497/($C1497/100000)))</f>
        <v>12.149192078726765</v>
      </c>
      <c r="L1497" s="50">
        <f>((J1497/$C1497)/($J$1999/$C$1999))</f>
        <v>7.0708418519204702E-2</v>
      </c>
      <c r="M1497" s="45">
        <v>4</v>
      </c>
      <c r="N1497" s="45">
        <f t="shared" si="427"/>
        <v>48.59676831490706</v>
      </c>
      <c r="O1497" s="18">
        <f t="shared" si="428"/>
        <v>0.19551661860860234</v>
      </c>
      <c r="P1497" s="37">
        <f t="shared" si="429"/>
        <v>25</v>
      </c>
      <c r="Q1497" s="37">
        <f t="shared" si="430"/>
        <v>2.1516487833956539</v>
      </c>
      <c r="R1497" s="37">
        <f t="shared" si="431"/>
        <v>115.16487833956539</v>
      </c>
    </row>
    <row r="1498" spans="1:18" x14ac:dyDescent="0.25">
      <c r="A1498" s="1" t="s">
        <v>989</v>
      </c>
      <c r="B1498" s="1" t="s">
        <v>3594</v>
      </c>
      <c r="C1498" s="36">
        <v>8185</v>
      </c>
      <c r="D1498" s="43">
        <v>1</v>
      </c>
      <c r="E1498" s="43">
        <f>((D1498/($C1498/100000)))</f>
        <v>12.217470983506413</v>
      </c>
      <c r="F1498" s="6">
        <f>((D1498/$C1498)/(D$1999/$C$1999))</f>
        <v>0.42304734897332491</v>
      </c>
      <c r="G1498" s="44">
        <v>5</v>
      </c>
      <c r="H1498" s="44">
        <f t="shared" si="432"/>
        <v>61.087354917532068</v>
      </c>
      <c r="I1498" s="14">
        <f t="shared" si="433"/>
        <v>1.2765093174073689</v>
      </c>
      <c r="J1498" s="49">
        <v>20</v>
      </c>
      <c r="K1498" s="49">
        <f>((J1498/($C1498/100000)))</f>
        <v>244.34941967012827</v>
      </c>
      <c r="L1498" s="50">
        <f>((J1498/$C1498)/($J$1999/$C$1999))</f>
        <v>1.4221160484583357</v>
      </c>
      <c r="M1498" s="45">
        <v>26</v>
      </c>
      <c r="N1498" s="45">
        <f t="shared" si="427"/>
        <v>317.65424557116677</v>
      </c>
      <c r="O1498" s="18">
        <f t="shared" si="428"/>
        <v>1.2780002896137004</v>
      </c>
      <c r="P1498" s="37">
        <f t="shared" si="429"/>
        <v>3.8461538461538463</v>
      </c>
      <c r="Q1498" s="37">
        <f t="shared" si="430"/>
        <v>0.33102288975317756</v>
      </c>
      <c r="R1498" s="37">
        <f t="shared" si="431"/>
        <v>-66.897711024682252</v>
      </c>
    </row>
    <row r="1499" spans="1:18" x14ac:dyDescent="0.25">
      <c r="A1499" s="1" t="s">
        <v>1238</v>
      </c>
      <c r="B1499" s="1" t="s">
        <v>3576</v>
      </c>
      <c r="C1499" s="36">
        <v>8157</v>
      </c>
      <c r="D1499" s="43"/>
      <c r="E1499" s="43"/>
      <c r="F1499" s="6"/>
      <c r="G1499" s="44">
        <v>1</v>
      </c>
      <c r="H1499" s="44">
        <f t="shared" si="432"/>
        <v>12.25940909648155</v>
      </c>
      <c r="I1499" s="14">
        <f t="shared" si="433"/>
        <v>0.25617822147797759</v>
      </c>
      <c r="J1499" s="49"/>
      <c r="K1499" s="49"/>
      <c r="L1499" s="50"/>
      <c r="M1499" s="45">
        <v>1</v>
      </c>
      <c r="N1499" s="45">
        <f t="shared" si="427"/>
        <v>12.25940909648155</v>
      </c>
      <c r="O1499" s="18">
        <f t="shared" si="428"/>
        <v>4.9322584521497057E-2</v>
      </c>
      <c r="P1499" s="37">
        <f t="shared" si="429"/>
        <v>0</v>
      </c>
      <c r="Q1499" s="37">
        <f t="shared" si="430"/>
        <v>0</v>
      </c>
      <c r="R1499" s="37">
        <f t="shared" si="431"/>
        <v>-100</v>
      </c>
    </row>
    <row r="1500" spans="1:18" x14ac:dyDescent="0.25">
      <c r="A1500" s="1" t="s">
        <v>1643</v>
      </c>
      <c r="B1500" s="1" t="s">
        <v>3614</v>
      </c>
      <c r="C1500" s="36">
        <v>8053</v>
      </c>
      <c r="D1500" s="43">
        <v>2</v>
      </c>
      <c r="E1500" s="43">
        <f>((D1500/($C1500/100000)))</f>
        <v>24.835465044082948</v>
      </c>
      <c r="F1500" s="6">
        <f>((D1500/$C1500)/(D$1999/$C$1999))</f>
        <v>0.85996338044124288</v>
      </c>
      <c r="G1500" s="44">
        <v>6</v>
      </c>
      <c r="H1500" s="44">
        <f t="shared" si="432"/>
        <v>74.506395132248841</v>
      </c>
      <c r="I1500" s="14">
        <f t="shared" si="433"/>
        <v>1.5569197212933288</v>
      </c>
      <c r="J1500" s="49">
        <v>15</v>
      </c>
      <c r="K1500" s="49">
        <f t="shared" ref="K1500:K1505" si="434">((J1500/($C1500/100000)))</f>
        <v>186.26598783062212</v>
      </c>
      <c r="L1500" s="50">
        <f t="shared" ref="L1500:L1505" si="435">((J1500/$C1500)/($J$1999/$C$1999))</f>
        <v>1.0840698984817594</v>
      </c>
      <c r="M1500" s="45">
        <v>23</v>
      </c>
      <c r="N1500" s="45">
        <f t="shared" si="427"/>
        <v>285.60784800695393</v>
      </c>
      <c r="O1500" s="18">
        <f t="shared" si="428"/>
        <v>1.1490698379066913</v>
      </c>
      <c r="P1500" s="37">
        <f t="shared" si="429"/>
        <v>8.695652173913043</v>
      </c>
      <c r="Q1500" s="37">
        <f t="shared" si="430"/>
        <v>0.74839957683327096</v>
      </c>
      <c r="R1500" s="37">
        <f t="shared" si="431"/>
        <v>-25.160042316672904</v>
      </c>
    </row>
    <row r="1501" spans="1:18" x14ac:dyDescent="0.25">
      <c r="A1501" s="1" t="s">
        <v>1437</v>
      </c>
      <c r="B1501" s="1" t="s">
        <v>3570</v>
      </c>
      <c r="C1501" s="36">
        <v>8032</v>
      </c>
      <c r="D1501" s="43">
        <v>1</v>
      </c>
      <c r="E1501" s="43">
        <f>((D1501/($C1501/100000)))</f>
        <v>12.450199203187251</v>
      </c>
      <c r="F1501" s="6">
        <f>((D1501/$C1501)/(D$1999/$C$1999))</f>
        <v>0.43110589533698512</v>
      </c>
      <c r="G1501" s="44">
        <v>2</v>
      </c>
      <c r="H1501" s="44">
        <f t="shared" si="432"/>
        <v>24.900398406374503</v>
      </c>
      <c r="I1501" s="14">
        <f t="shared" si="433"/>
        <v>0.52033011767825277</v>
      </c>
      <c r="J1501" s="49">
        <v>4</v>
      </c>
      <c r="K1501" s="49">
        <f t="shared" si="434"/>
        <v>49.800796812749006</v>
      </c>
      <c r="L1501" s="50">
        <f t="shared" si="435"/>
        <v>0.28984113188823396</v>
      </c>
      <c r="M1501" s="45">
        <v>7</v>
      </c>
      <c r="N1501" s="45">
        <f t="shared" si="427"/>
        <v>87.151394422310759</v>
      </c>
      <c r="O1501" s="18">
        <f t="shared" si="428"/>
        <v>0.35063125667243028</v>
      </c>
      <c r="P1501" s="37">
        <f t="shared" si="429"/>
        <v>14.285714285714285</v>
      </c>
      <c r="Q1501" s="37">
        <f t="shared" si="430"/>
        <v>1.2295135905118022</v>
      </c>
      <c r="R1501" s="37">
        <f t="shared" si="431"/>
        <v>22.951359051180219</v>
      </c>
    </row>
    <row r="1502" spans="1:18" x14ac:dyDescent="0.25">
      <c r="A1502" s="1" t="s">
        <v>1166</v>
      </c>
      <c r="B1502" s="1" t="s">
        <v>3599</v>
      </c>
      <c r="C1502" s="36">
        <v>8024</v>
      </c>
      <c r="D1502" s="43">
        <v>1</v>
      </c>
      <c r="E1502" s="43">
        <f>((D1502/($C1502/100000)))</f>
        <v>12.462612163509471</v>
      </c>
      <c r="F1502" s="6">
        <f>((D1502/$C1502)/(D$1999/$C$1999))</f>
        <v>0.43153571178298405</v>
      </c>
      <c r="G1502" s="44"/>
      <c r="H1502" s="44"/>
      <c r="I1502" s="14"/>
      <c r="J1502" s="49">
        <v>5</v>
      </c>
      <c r="K1502" s="49">
        <f t="shared" si="434"/>
        <v>62.313060817547353</v>
      </c>
      <c r="L1502" s="50">
        <f t="shared" si="435"/>
        <v>0.36266263262186804</v>
      </c>
      <c r="M1502" s="45">
        <v>6</v>
      </c>
      <c r="N1502" s="45">
        <f t="shared" si="427"/>
        <v>74.775672981056829</v>
      </c>
      <c r="O1502" s="18">
        <f t="shared" si="428"/>
        <v>0.30084071929849315</v>
      </c>
      <c r="P1502" s="37">
        <f t="shared" si="429"/>
        <v>16.666666666666664</v>
      </c>
      <c r="Q1502" s="37">
        <f t="shared" si="430"/>
        <v>1.434432522263769</v>
      </c>
      <c r="R1502" s="37">
        <f t="shared" si="431"/>
        <v>43.443252226376906</v>
      </c>
    </row>
    <row r="1503" spans="1:18" x14ac:dyDescent="0.25">
      <c r="A1503" s="1" t="s">
        <v>1231</v>
      </c>
      <c r="B1503" s="1" t="s">
        <v>3605</v>
      </c>
      <c r="C1503" s="36">
        <v>7936</v>
      </c>
      <c r="D1503" s="43">
        <v>2</v>
      </c>
      <c r="E1503" s="43">
        <f>((D1503/($C1503/100000)))</f>
        <v>25.201612903225808</v>
      </c>
      <c r="F1503" s="6">
        <f>((D1503/$C1503)/(D$1999/$C$1999))</f>
        <v>0.87264177201276827</v>
      </c>
      <c r="G1503" s="44"/>
      <c r="H1503" s="44"/>
      <c r="I1503" s="14"/>
      <c r="J1503" s="49">
        <v>1</v>
      </c>
      <c r="K1503" s="49">
        <f t="shared" si="434"/>
        <v>12.600806451612904</v>
      </c>
      <c r="L1503" s="50">
        <f t="shared" si="435"/>
        <v>7.3336818653172112E-2</v>
      </c>
      <c r="M1503" s="45">
        <v>3</v>
      </c>
      <c r="N1503" s="45">
        <f t="shared" si="427"/>
        <v>37.802419354838712</v>
      </c>
      <c r="O1503" s="18">
        <f t="shared" si="428"/>
        <v>0.15208832734697006</v>
      </c>
      <c r="P1503" s="37">
        <f t="shared" si="429"/>
        <v>66.666666666666657</v>
      </c>
      <c r="Q1503" s="37">
        <f t="shared" si="430"/>
        <v>5.7377300890550762</v>
      </c>
      <c r="R1503" s="37">
        <f t="shared" si="431"/>
        <v>473.7730089055076</v>
      </c>
    </row>
    <row r="1504" spans="1:18" x14ac:dyDescent="0.25">
      <c r="A1504" s="1" t="s">
        <v>171</v>
      </c>
      <c r="B1504" s="1" t="s">
        <v>3111</v>
      </c>
      <c r="C1504" s="36">
        <v>7896</v>
      </c>
      <c r="D1504" s="43"/>
      <c r="E1504" s="43"/>
      <c r="F1504" s="6"/>
      <c r="G1504" s="44"/>
      <c r="H1504" s="44"/>
      <c r="I1504" s="14"/>
      <c r="J1504" s="49">
        <v>1</v>
      </c>
      <c r="K1504" s="49">
        <f t="shared" si="434"/>
        <v>12.664640324214792</v>
      </c>
      <c r="L1504" s="50">
        <f t="shared" si="435"/>
        <v>7.3708332425477946E-2</v>
      </c>
      <c r="M1504" s="45">
        <v>1</v>
      </c>
      <c r="N1504" s="45">
        <f t="shared" si="427"/>
        <v>12.664640324214792</v>
      </c>
      <c r="O1504" s="18">
        <f t="shared" si="428"/>
        <v>5.0952928310771466E-2</v>
      </c>
      <c r="P1504" s="37">
        <f t="shared" si="429"/>
        <v>0</v>
      </c>
      <c r="Q1504" s="37">
        <f t="shared" si="430"/>
        <v>0</v>
      </c>
      <c r="R1504" s="37">
        <f t="shared" si="431"/>
        <v>-100</v>
      </c>
    </row>
    <row r="1505" spans="1:18" x14ac:dyDescent="0.25">
      <c r="A1505" s="1" t="s">
        <v>159</v>
      </c>
      <c r="B1505" s="1" t="s">
        <v>3643</v>
      </c>
      <c r="C1505" s="36">
        <v>7894</v>
      </c>
      <c r="D1505" s="43"/>
      <c r="E1505" s="43"/>
      <c r="F1505" s="6"/>
      <c r="G1505" s="44"/>
      <c r="H1505" s="44"/>
      <c r="I1505" s="14"/>
      <c r="J1505" s="49">
        <v>1</v>
      </c>
      <c r="K1505" s="49">
        <f t="shared" si="434"/>
        <v>12.667848999239929</v>
      </c>
      <c r="L1505" s="50">
        <f t="shared" si="435"/>
        <v>7.3727006945980986E-2</v>
      </c>
      <c r="M1505" s="45">
        <v>1</v>
      </c>
      <c r="N1505" s="45">
        <f t="shared" si="427"/>
        <v>12.667848999239929</v>
      </c>
      <c r="O1505" s="18">
        <f t="shared" si="428"/>
        <v>5.0965837590809665E-2</v>
      </c>
      <c r="P1505" s="37">
        <f t="shared" si="429"/>
        <v>0</v>
      </c>
      <c r="Q1505" s="37">
        <f t="shared" si="430"/>
        <v>0</v>
      </c>
      <c r="R1505" s="37">
        <f t="shared" si="431"/>
        <v>-100</v>
      </c>
    </row>
    <row r="1506" spans="1:18" x14ac:dyDescent="0.25">
      <c r="A1506" s="1" t="s">
        <v>106</v>
      </c>
      <c r="B1506" s="1" t="s">
        <v>3591</v>
      </c>
      <c r="C1506" s="36">
        <v>7882</v>
      </c>
      <c r="D1506" s="43">
        <v>1</v>
      </c>
      <c r="E1506" s="43">
        <f t="shared" ref="E1506:E1511" si="436">((D1506/($C1506/100000)))</f>
        <v>12.687135244861709</v>
      </c>
      <c r="F1506" s="6">
        <f t="shared" ref="F1506:F1511" si="437">((D1506/$C1506)/(D$1999/$C$1999))</f>
        <v>0.43931014353548142</v>
      </c>
      <c r="G1506" s="44"/>
      <c r="H1506" s="44"/>
      <c r="I1506" s="14"/>
      <c r="J1506" s="49"/>
      <c r="K1506" s="49"/>
      <c r="L1506" s="50"/>
      <c r="M1506" s="45">
        <v>1</v>
      </c>
      <c r="N1506" s="45">
        <f t="shared" si="427"/>
        <v>12.687135244861709</v>
      </c>
      <c r="O1506" s="18">
        <f t="shared" si="428"/>
        <v>5.1043430847735535E-2</v>
      </c>
      <c r="P1506" s="37">
        <f t="shared" si="429"/>
        <v>100</v>
      </c>
      <c r="Q1506" s="37">
        <f t="shared" si="430"/>
        <v>8.6065951335826156</v>
      </c>
      <c r="R1506" s="37">
        <f t="shared" si="431"/>
        <v>760.65951335826162</v>
      </c>
    </row>
    <row r="1507" spans="1:18" x14ac:dyDescent="0.25">
      <c r="A1507" s="1" t="s">
        <v>1919</v>
      </c>
      <c r="B1507" s="1" t="s">
        <v>3611</v>
      </c>
      <c r="C1507" s="36">
        <v>7877</v>
      </c>
      <c r="D1507" s="43">
        <v>4</v>
      </c>
      <c r="E1507" s="43">
        <f t="shared" si="436"/>
        <v>50.780754094198294</v>
      </c>
      <c r="F1507" s="6">
        <f t="shared" si="437"/>
        <v>1.7583559991604238</v>
      </c>
      <c r="G1507" s="44">
        <v>1</v>
      </c>
      <c r="H1507" s="44">
        <f>((G1507/($C1507/100000)))</f>
        <v>12.695188523549573</v>
      </c>
      <c r="I1507" s="14">
        <f>((G1507/$C1507)/($G$1999/$C$1999))</f>
        <v>0.26528446776639114</v>
      </c>
      <c r="J1507" s="49">
        <v>4</v>
      </c>
      <c r="K1507" s="49">
        <f t="shared" ref="K1507:K1512" si="438">((J1507/($C1507/100000)))</f>
        <v>50.780754094198294</v>
      </c>
      <c r="L1507" s="50">
        <f t="shared" ref="L1507:L1512" si="439">((J1507/$C1507)/($J$1999/$C$1999))</f>
        <v>0.29554449299559421</v>
      </c>
      <c r="M1507" s="45">
        <v>9</v>
      </c>
      <c r="N1507" s="45">
        <f t="shared" si="427"/>
        <v>114.25669671194616</v>
      </c>
      <c r="O1507" s="18">
        <f t="shared" si="428"/>
        <v>0.45968248031949516</v>
      </c>
      <c r="P1507" s="37">
        <f t="shared" si="429"/>
        <v>44.444444444444443</v>
      </c>
      <c r="Q1507" s="37">
        <f t="shared" si="430"/>
        <v>3.8251533927033847</v>
      </c>
      <c r="R1507" s="37">
        <f t="shared" si="431"/>
        <v>282.51533927033847</v>
      </c>
    </row>
    <row r="1508" spans="1:18" x14ac:dyDescent="0.25">
      <c r="A1508" s="1" t="s">
        <v>1008</v>
      </c>
      <c r="B1508" s="1" t="s">
        <v>3654</v>
      </c>
      <c r="C1508" s="36">
        <v>7863</v>
      </c>
      <c r="D1508" s="43">
        <v>2</v>
      </c>
      <c r="E1508" s="43">
        <f t="shared" si="436"/>
        <v>25.435584382551188</v>
      </c>
      <c r="F1508" s="6">
        <f t="shared" si="437"/>
        <v>0.88074336801390429</v>
      </c>
      <c r="G1508" s="44">
        <v>3</v>
      </c>
      <c r="H1508" s="44">
        <f>((G1508/($C1508/100000)))</f>
        <v>38.153376573826783</v>
      </c>
      <c r="I1508" s="14">
        <f>((G1508/$C1508)/($G$1999/$C$1999))</f>
        <v>0.7972704130468764</v>
      </c>
      <c r="J1508" s="49">
        <v>24</v>
      </c>
      <c r="K1508" s="49">
        <f t="shared" si="438"/>
        <v>305.22701259061427</v>
      </c>
      <c r="L1508" s="50">
        <f t="shared" si="439"/>
        <v>1.7764242436675282</v>
      </c>
      <c r="M1508" s="45">
        <v>29</v>
      </c>
      <c r="N1508" s="45">
        <f t="shared" si="427"/>
        <v>368.81597354699221</v>
      </c>
      <c r="O1508" s="18">
        <f t="shared" si="428"/>
        <v>1.4838363647861748</v>
      </c>
      <c r="P1508" s="37">
        <f t="shared" si="429"/>
        <v>6.8965517241379306</v>
      </c>
      <c r="Q1508" s="37">
        <f t="shared" si="430"/>
        <v>0.59355828507466313</v>
      </c>
      <c r="R1508" s="37">
        <f t="shared" si="431"/>
        <v>-40.644171492533687</v>
      </c>
    </row>
    <row r="1509" spans="1:18" x14ac:dyDescent="0.25">
      <c r="A1509" s="1" t="s">
        <v>1842</v>
      </c>
      <c r="B1509" s="1" t="s">
        <v>3617</v>
      </c>
      <c r="C1509" s="36">
        <v>7768</v>
      </c>
      <c r="D1509" s="43">
        <v>2</v>
      </c>
      <c r="E1509" s="43">
        <f t="shared" si="436"/>
        <v>25.746652935118433</v>
      </c>
      <c r="F1509" s="6">
        <f t="shared" si="437"/>
        <v>0.8915145600789558</v>
      </c>
      <c r="G1509" s="44">
        <v>4</v>
      </c>
      <c r="H1509" s="44">
        <f>((G1509/($C1509/100000)))</f>
        <v>51.493305870236867</v>
      </c>
      <c r="I1509" s="14">
        <f>((G1509/$C1509)/($G$1999/$C$1999))</f>
        <v>1.076027678988601</v>
      </c>
      <c r="J1509" s="49">
        <v>10</v>
      </c>
      <c r="K1509" s="49">
        <f t="shared" si="438"/>
        <v>128.73326467559218</v>
      </c>
      <c r="L1509" s="50">
        <f t="shared" si="439"/>
        <v>0.74922887851644426</v>
      </c>
      <c r="M1509" s="45">
        <v>16</v>
      </c>
      <c r="N1509" s="45">
        <f t="shared" si="427"/>
        <v>205.97322348094747</v>
      </c>
      <c r="O1509" s="18">
        <f t="shared" si="428"/>
        <v>0.82868037475149625</v>
      </c>
      <c r="P1509" s="37">
        <f t="shared" si="429"/>
        <v>12.5</v>
      </c>
      <c r="Q1509" s="37">
        <f t="shared" si="430"/>
        <v>1.075824391697827</v>
      </c>
      <c r="R1509" s="37">
        <f t="shared" si="431"/>
        <v>7.5824391697826954</v>
      </c>
    </row>
    <row r="1510" spans="1:18" x14ac:dyDescent="0.25">
      <c r="A1510" s="1" t="s">
        <v>1606</v>
      </c>
      <c r="B1510" s="1" t="s">
        <v>3618</v>
      </c>
      <c r="C1510" s="36">
        <v>7759</v>
      </c>
      <c r="D1510" s="43">
        <v>1</v>
      </c>
      <c r="E1510" s="43">
        <f t="shared" si="436"/>
        <v>12.888258796236627</v>
      </c>
      <c r="F1510" s="6">
        <f t="shared" si="437"/>
        <v>0.44627433320616894</v>
      </c>
      <c r="G1510" s="44">
        <v>8</v>
      </c>
      <c r="H1510" s="44">
        <f>((G1510/($C1510/100000)))</f>
        <v>103.10607036989302</v>
      </c>
      <c r="I1510" s="14">
        <f>((G1510/$C1510)/($G$1999/$C$1999))</f>
        <v>2.1545516201529717</v>
      </c>
      <c r="J1510" s="49">
        <v>10</v>
      </c>
      <c r="K1510" s="49">
        <f t="shared" si="438"/>
        <v>128.88258796236627</v>
      </c>
      <c r="L1510" s="50">
        <f t="shared" si="439"/>
        <v>0.75009794152799836</v>
      </c>
      <c r="M1510" s="45">
        <v>19</v>
      </c>
      <c r="N1510" s="45">
        <f t="shared" si="427"/>
        <v>244.87691712849593</v>
      </c>
      <c r="O1510" s="18">
        <f t="shared" si="428"/>
        <v>0.98519939642933074</v>
      </c>
      <c r="P1510" s="37">
        <f t="shared" si="429"/>
        <v>5.2631578947368416</v>
      </c>
      <c r="Q1510" s="37">
        <f t="shared" si="430"/>
        <v>0.45297869124119028</v>
      </c>
      <c r="R1510" s="37">
        <f t="shared" si="431"/>
        <v>-54.702130875880975</v>
      </c>
    </row>
    <row r="1511" spans="1:18" x14ac:dyDescent="0.25">
      <c r="A1511" s="1" t="s">
        <v>894</v>
      </c>
      <c r="B1511" s="1" t="s">
        <v>3607</v>
      </c>
      <c r="C1511" s="36">
        <v>7746</v>
      </c>
      <c r="D1511" s="43">
        <v>1</v>
      </c>
      <c r="E1511" s="43">
        <f t="shared" si="436"/>
        <v>12.909888974954816</v>
      </c>
      <c r="F1511" s="6">
        <f t="shared" si="437"/>
        <v>0.44702330897839709</v>
      </c>
      <c r="G1511" s="44">
        <v>2</v>
      </c>
      <c r="H1511" s="44">
        <f>((G1511/($C1511/100000)))</f>
        <v>25.819777949909632</v>
      </c>
      <c r="I1511" s="14">
        <f>((G1511/$C1511)/($G$1999/$C$1999))</f>
        <v>0.53954189325996971</v>
      </c>
      <c r="J1511" s="49">
        <v>5</v>
      </c>
      <c r="K1511" s="49">
        <f t="shared" si="438"/>
        <v>64.549444874774082</v>
      </c>
      <c r="L1511" s="50">
        <f t="shared" si="439"/>
        <v>0.37567841003845459</v>
      </c>
      <c r="M1511" s="45">
        <v>8</v>
      </c>
      <c r="N1511" s="45">
        <f t="shared" si="427"/>
        <v>103.27911179963853</v>
      </c>
      <c r="O1511" s="18">
        <f t="shared" si="428"/>
        <v>0.41551698625546235</v>
      </c>
      <c r="P1511" s="37">
        <f t="shared" si="429"/>
        <v>12.5</v>
      </c>
      <c r="Q1511" s="37">
        <f t="shared" si="430"/>
        <v>1.075824391697827</v>
      </c>
      <c r="R1511" s="37">
        <f t="shared" si="431"/>
        <v>7.5824391697826954</v>
      </c>
    </row>
    <row r="1512" spans="1:18" x14ac:dyDescent="0.25">
      <c r="A1512" s="1" t="s">
        <v>1913</v>
      </c>
      <c r="B1512" s="1" t="s">
        <v>3615</v>
      </c>
      <c r="C1512" s="36">
        <v>7746</v>
      </c>
      <c r="D1512" s="43"/>
      <c r="E1512" s="43"/>
      <c r="F1512" s="6"/>
      <c r="G1512" s="44"/>
      <c r="H1512" s="44"/>
      <c r="I1512" s="14"/>
      <c r="J1512" s="49">
        <v>2</v>
      </c>
      <c r="K1512" s="49">
        <f t="shared" si="438"/>
        <v>25.819777949909632</v>
      </c>
      <c r="L1512" s="50">
        <f t="shared" si="439"/>
        <v>0.15027136401538183</v>
      </c>
      <c r="M1512" s="45">
        <v>2</v>
      </c>
      <c r="N1512" s="45">
        <f t="shared" si="427"/>
        <v>25.819777949909632</v>
      </c>
      <c r="O1512" s="18">
        <f t="shared" si="428"/>
        <v>0.10387924656386559</v>
      </c>
      <c r="P1512" s="37">
        <f t="shared" si="429"/>
        <v>0</v>
      </c>
      <c r="Q1512" s="37">
        <f t="shared" si="430"/>
        <v>0</v>
      </c>
      <c r="R1512" s="37">
        <f t="shared" si="431"/>
        <v>-100</v>
      </c>
    </row>
    <row r="1513" spans="1:18" x14ac:dyDescent="0.25">
      <c r="A1513" s="1" t="s">
        <v>59</v>
      </c>
      <c r="B1513" s="1" t="s">
        <v>3642</v>
      </c>
      <c r="C1513" s="36">
        <v>7740</v>
      </c>
      <c r="D1513" s="43"/>
      <c r="E1513" s="43"/>
      <c r="F1513" s="6"/>
      <c r="G1513" s="44">
        <v>1</v>
      </c>
      <c r="H1513" s="44">
        <f>((G1513/($C1513/100000)))</f>
        <v>12.919896640826874</v>
      </c>
      <c r="I1513" s="14">
        <f>((G1513/$C1513)/($G$1999/$C$1999))</f>
        <v>0.26998007139481434</v>
      </c>
      <c r="J1513" s="49"/>
      <c r="K1513" s="49"/>
      <c r="L1513" s="50"/>
      <c r="M1513" s="45">
        <v>1</v>
      </c>
      <c r="N1513" s="45">
        <f t="shared" si="427"/>
        <v>12.919896640826874</v>
      </c>
      <c r="O1513" s="18">
        <f t="shared" si="428"/>
        <v>5.197988655579476E-2</v>
      </c>
      <c r="P1513" s="37">
        <f t="shared" si="429"/>
        <v>0</v>
      </c>
      <c r="Q1513" s="37">
        <f t="shared" si="430"/>
        <v>0</v>
      </c>
      <c r="R1513" s="37">
        <f t="shared" si="431"/>
        <v>-100</v>
      </c>
    </row>
    <row r="1514" spans="1:18" x14ac:dyDescent="0.25">
      <c r="A1514" s="1" t="s">
        <v>958</v>
      </c>
      <c r="B1514" s="1" t="s">
        <v>3588</v>
      </c>
      <c r="C1514" s="36">
        <v>7729</v>
      </c>
      <c r="D1514" s="43"/>
      <c r="E1514" s="43"/>
      <c r="F1514" s="6"/>
      <c r="G1514" s="44"/>
      <c r="H1514" s="44"/>
      <c r="I1514" s="14"/>
      <c r="J1514" s="49">
        <v>1</v>
      </c>
      <c r="K1514" s="49">
        <f t="shared" ref="K1514:K1519" si="440">((J1514/($C1514/100000)))</f>
        <v>12.93828438349075</v>
      </c>
      <c r="L1514" s="50">
        <f t="shared" ref="L1514:L1519" si="441">((J1514/$C1514)/($J$1999/$C$1999))</f>
        <v>7.5300943567288628E-2</v>
      </c>
      <c r="M1514" s="45">
        <v>1</v>
      </c>
      <c r="N1514" s="45">
        <f t="shared" si="427"/>
        <v>12.93828438349075</v>
      </c>
      <c r="O1514" s="18">
        <f t="shared" si="428"/>
        <v>5.2053864916787609E-2</v>
      </c>
      <c r="P1514" s="37">
        <f t="shared" si="429"/>
        <v>0</v>
      </c>
      <c r="Q1514" s="37">
        <f t="shared" si="430"/>
        <v>0</v>
      </c>
      <c r="R1514" s="37">
        <f t="shared" si="431"/>
        <v>-100</v>
      </c>
    </row>
    <row r="1515" spans="1:18" x14ac:dyDescent="0.25">
      <c r="A1515" s="1" t="s">
        <v>833</v>
      </c>
      <c r="B1515" s="1" t="s">
        <v>3631</v>
      </c>
      <c r="C1515" s="36">
        <v>7714</v>
      </c>
      <c r="D1515" s="43"/>
      <c r="E1515" s="43"/>
      <c r="F1515" s="6"/>
      <c r="G1515" s="44">
        <v>4</v>
      </c>
      <c r="H1515" s="44">
        <f>((G1515/($C1515/100000)))</f>
        <v>51.853772361939328</v>
      </c>
      <c r="I1515" s="14">
        <f>((G1515/$C1515)/($G$1999/$C$1999))</f>
        <v>1.0835601517219926</v>
      </c>
      <c r="J1515" s="49">
        <v>5</v>
      </c>
      <c r="K1515" s="49">
        <f t="shared" si="440"/>
        <v>64.817215452424165</v>
      </c>
      <c r="L1515" s="50">
        <f t="shared" si="441"/>
        <v>0.37723683745888892</v>
      </c>
      <c r="M1515" s="45">
        <v>9</v>
      </c>
      <c r="N1515" s="45">
        <f t="shared" si="427"/>
        <v>116.6709878143635</v>
      </c>
      <c r="O1515" s="18">
        <f t="shared" si="428"/>
        <v>0.46939576062699812</v>
      </c>
      <c r="P1515" s="37">
        <f t="shared" si="429"/>
        <v>0</v>
      </c>
      <c r="Q1515" s="37">
        <f t="shared" si="430"/>
        <v>0</v>
      </c>
      <c r="R1515" s="37">
        <f t="shared" si="431"/>
        <v>-100</v>
      </c>
    </row>
    <row r="1516" spans="1:18" x14ac:dyDescent="0.25">
      <c r="A1516" s="1" t="s">
        <v>938</v>
      </c>
      <c r="B1516" s="1" t="s">
        <v>3589</v>
      </c>
      <c r="C1516" s="36">
        <v>7677</v>
      </c>
      <c r="D1516" s="43">
        <v>1</v>
      </c>
      <c r="E1516" s="43">
        <f>((D1516/($C1516/100000)))</f>
        <v>13.025921583952064</v>
      </c>
      <c r="F1516" s="6">
        <f>((D1516/$C1516)/(D$1999/$C$1999))</f>
        <v>0.45104110347097365</v>
      </c>
      <c r="G1516" s="44">
        <v>1</v>
      </c>
      <c r="H1516" s="44">
        <f>((G1516/($C1516/100000)))</f>
        <v>13.025921583952064</v>
      </c>
      <c r="I1516" s="14">
        <f>((G1516/$C1516)/($G$1999/$C$1999))</f>
        <v>0.27219561711552209</v>
      </c>
      <c r="J1516" s="49">
        <v>8</v>
      </c>
      <c r="K1516" s="49">
        <f t="shared" si="440"/>
        <v>104.20737267161651</v>
      </c>
      <c r="L1516" s="50">
        <f t="shared" si="441"/>
        <v>0.60648794355250635</v>
      </c>
      <c r="M1516" s="45">
        <v>10</v>
      </c>
      <c r="N1516" s="45">
        <f t="shared" si="427"/>
        <v>130.25921583952064</v>
      </c>
      <c r="O1516" s="18">
        <f t="shared" si="428"/>
        <v>0.52406450689312423</v>
      </c>
      <c r="P1516" s="37">
        <f t="shared" si="429"/>
        <v>10</v>
      </c>
      <c r="Q1516" s="37">
        <f t="shared" si="430"/>
        <v>0.86065951335826163</v>
      </c>
      <c r="R1516" s="37">
        <f t="shared" si="431"/>
        <v>-13.934048664173837</v>
      </c>
    </row>
    <row r="1517" spans="1:18" x14ac:dyDescent="0.25">
      <c r="A1517" s="1" t="s">
        <v>1649</v>
      </c>
      <c r="B1517" s="1" t="s">
        <v>3651</v>
      </c>
      <c r="C1517" s="36">
        <v>7664</v>
      </c>
      <c r="D1517" s="43">
        <v>1</v>
      </c>
      <c r="E1517" s="43">
        <f>((D1517/($C1517/100000)))</f>
        <v>13.048016701461378</v>
      </c>
      <c r="F1517" s="6">
        <f>((D1517/$C1517)/(D$1999/$C$1999))</f>
        <v>0.45180617841162107</v>
      </c>
      <c r="G1517" s="44">
        <v>2</v>
      </c>
      <c r="H1517" s="44">
        <f>((G1517/($C1517/100000)))</f>
        <v>26.096033402922757</v>
      </c>
      <c r="I1517" s="14">
        <f>((G1517/$C1517)/($G$1999/$C$1999))</f>
        <v>0.54531465360017295</v>
      </c>
      <c r="J1517" s="49">
        <v>4</v>
      </c>
      <c r="K1517" s="49">
        <f t="shared" si="440"/>
        <v>52.192066805845513</v>
      </c>
      <c r="L1517" s="50">
        <f t="shared" si="441"/>
        <v>0.30375834698933912</v>
      </c>
      <c r="M1517" s="45">
        <v>7</v>
      </c>
      <c r="N1517" s="45">
        <f t="shared" si="427"/>
        <v>91.336116910229649</v>
      </c>
      <c r="O1517" s="18">
        <f t="shared" si="428"/>
        <v>0.36746741304709812</v>
      </c>
      <c r="P1517" s="37">
        <f t="shared" si="429"/>
        <v>14.285714285714285</v>
      </c>
      <c r="Q1517" s="37">
        <f t="shared" si="430"/>
        <v>1.2295135905118022</v>
      </c>
      <c r="R1517" s="37">
        <f t="shared" si="431"/>
        <v>22.951359051180219</v>
      </c>
    </row>
    <row r="1518" spans="1:18" x14ac:dyDescent="0.25">
      <c r="A1518" s="1" t="s">
        <v>1877</v>
      </c>
      <c r="B1518" s="1" t="s">
        <v>3638</v>
      </c>
      <c r="C1518" s="36">
        <v>7657</v>
      </c>
      <c r="D1518" s="43">
        <v>3</v>
      </c>
      <c r="E1518" s="43">
        <f>((D1518/($C1518/100000)))</f>
        <v>39.179835444691136</v>
      </c>
      <c r="F1518" s="6">
        <f>((D1518/$C1518)/(D$1999/$C$1999))</f>
        <v>1.3566576536554777</v>
      </c>
      <c r="G1518" s="44">
        <v>6</v>
      </c>
      <c r="H1518" s="44">
        <f>((G1518/($C1518/100000)))</f>
        <v>78.359670889382272</v>
      </c>
      <c r="I1518" s="14">
        <f>((G1518/$C1518)/($G$1999/$C$1999))</f>
        <v>1.6374395344880734</v>
      </c>
      <c r="J1518" s="49">
        <v>13</v>
      </c>
      <c r="K1518" s="49">
        <f t="shared" si="440"/>
        <v>169.7792869269949</v>
      </c>
      <c r="L1518" s="50">
        <f t="shared" si="441"/>
        <v>0.98811713553747682</v>
      </c>
      <c r="M1518" s="45">
        <v>22</v>
      </c>
      <c r="N1518" s="45">
        <f t="shared" si="427"/>
        <v>287.31879326106832</v>
      </c>
      <c r="O1518" s="18">
        <f t="shared" si="428"/>
        <v>1.155953386799103</v>
      </c>
      <c r="P1518" s="37">
        <f t="shared" si="429"/>
        <v>13.636363636363635</v>
      </c>
      <c r="Q1518" s="37">
        <f t="shared" si="430"/>
        <v>1.1736266091249021</v>
      </c>
      <c r="R1518" s="37">
        <f t="shared" si="431"/>
        <v>17.362660912490213</v>
      </c>
    </row>
    <row r="1519" spans="1:18" x14ac:dyDescent="0.25">
      <c r="A1519" s="1" t="s">
        <v>1716</v>
      </c>
      <c r="B1519" s="1" t="s">
        <v>3620</v>
      </c>
      <c r="C1519" s="36">
        <v>7636</v>
      </c>
      <c r="D1519" s="43">
        <v>1</v>
      </c>
      <c r="E1519" s="43">
        <f>((D1519/($C1519/100000)))</f>
        <v>13.095861707700367</v>
      </c>
      <c r="F1519" s="6">
        <f>((D1519/$C1519)/(D$1999/$C$1999))</f>
        <v>0.45346287995634688</v>
      </c>
      <c r="G1519" s="44">
        <v>5</v>
      </c>
      <c r="H1519" s="44">
        <f>((G1519/($C1519/100000)))</f>
        <v>65.47930853850184</v>
      </c>
      <c r="I1519" s="14">
        <f>((G1519/$C1519)/($G$1999/$C$1999))</f>
        <v>1.3682855897039439</v>
      </c>
      <c r="J1519" s="49">
        <v>6</v>
      </c>
      <c r="K1519" s="49">
        <f t="shared" si="440"/>
        <v>78.575170246202205</v>
      </c>
      <c r="L1519" s="50">
        <f t="shared" si="441"/>
        <v>0.45730827095199622</v>
      </c>
      <c r="M1519" s="45">
        <v>12</v>
      </c>
      <c r="N1519" s="45">
        <f t="shared" si="427"/>
        <v>157.15034049240441</v>
      </c>
      <c r="O1519" s="18">
        <f t="shared" si="428"/>
        <v>0.63225404181537692</v>
      </c>
      <c r="P1519" s="37">
        <f t="shared" si="429"/>
        <v>8.3333333333333321</v>
      </c>
      <c r="Q1519" s="37">
        <f t="shared" si="430"/>
        <v>0.71721626113188452</v>
      </c>
      <c r="R1519" s="37">
        <f t="shared" si="431"/>
        <v>-28.278373886811547</v>
      </c>
    </row>
    <row r="1520" spans="1:18" x14ac:dyDescent="0.25">
      <c r="A1520" s="1" t="s">
        <v>378</v>
      </c>
      <c r="B1520" s="1" t="s">
        <v>3595</v>
      </c>
      <c r="C1520" s="36">
        <v>7626</v>
      </c>
      <c r="D1520" s="43">
        <v>1</v>
      </c>
      <c r="E1520" s="43">
        <f>((D1520/($C1520/100000)))</f>
        <v>13.113034356150013</v>
      </c>
      <c r="F1520" s="6">
        <f>((D1520/$C1520)/(D$1999/$C$1999))</f>
        <v>0.45405750738875744</v>
      </c>
      <c r="G1520" s="44"/>
      <c r="H1520" s="44"/>
      <c r="I1520" s="14"/>
      <c r="J1520" s="49"/>
      <c r="K1520" s="49"/>
      <c r="L1520" s="50"/>
      <c r="M1520" s="45">
        <v>1</v>
      </c>
      <c r="N1520" s="45">
        <f t="shared" si="427"/>
        <v>13.113034356150013</v>
      </c>
      <c r="O1520" s="18">
        <f t="shared" si="428"/>
        <v>5.2756926559382571E-2</v>
      </c>
      <c r="P1520" s="37">
        <f t="shared" si="429"/>
        <v>100</v>
      </c>
      <c r="Q1520" s="37">
        <f t="shared" si="430"/>
        <v>8.6065951335826156</v>
      </c>
      <c r="R1520" s="37">
        <f t="shared" si="431"/>
        <v>760.65951335826162</v>
      </c>
    </row>
    <row r="1521" spans="1:18" x14ac:dyDescent="0.25">
      <c r="A1521" s="1" t="s">
        <v>1921</v>
      </c>
      <c r="B1521" s="1" t="s">
        <v>3627</v>
      </c>
      <c r="C1521" s="36">
        <v>7614</v>
      </c>
      <c r="D1521" s="43"/>
      <c r="E1521" s="43"/>
      <c r="F1521" s="6"/>
      <c r="G1521" s="44">
        <v>3</v>
      </c>
      <c r="H1521" s="44">
        <f>((G1521/($C1521/100000)))</f>
        <v>39.401103230890463</v>
      </c>
      <c r="I1521" s="14">
        <f>((G1521/$C1521)/($G$1999/$C$1999))</f>
        <v>0.82334348014021397</v>
      </c>
      <c r="J1521" s="49">
        <v>2</v>
      </c>
      <c r="K1521" s="49">
        <f t="shared" ref="K1521:K1528" si="442">((J1521/($C1521/100000)))</f>
        <v>26.267402153926977</v>
      </c>
      <c r="L1521" s="50">
        <f t="shared" ref="L1521:L1528" si="443">((J1521/$C1521)/($J$1999/$C$1999))</f>
        <v>0.15287654132691722</v>
      </c>
      <c r="M1521" s="45">
        <v>5</v>
      </c>
      <c r="N1521" s="45">
        <f t="shared" si="427"/>
        <v>65.668505384817436</v>
      </c>
      <c r="O1521" s="18">
        <f t="shared" si="428"/>
        <v>0.264200369018815</v>
      </c>
      <c r="P1521" s="37">
        <f t="shared" si="429"/>
        <v>0</v>
      </c>
      <c r="Q1521" s="37">
        <f t="shared" si="430"/>
        <v>0</v>
      </c>
      <c r="R1521" s="37">
        <f t="shared" si="431"/>
        <v>-100</v>
      </c>
    </row>
    <row r="1522" spans="1:18" x14ac:dyDescent="0.25">
      <c r="A1522" s="1" t="s">
        <v>901</v>
      </c>
      <c r="B1522" s="1" t="s">
        <v>3596</v>
      </c>
      <c r="C1522" s="36">
        <v>7601</v>
      </c>
      <c r="D1522" s="43"/>
      <c r="E1522" s="43"/>
      <c r="F1522" s="6"/>
      <c r="G1522" s="44"/>
      <c r="H1522" s="44"/>
      <c r="I1522" s="14"/>
      <c r="J1522" s="49">
        <v>5</v>
      </c>
      <c r="K1522" s="49">
        <f t="shared" si="442"/>
        <v>65.780818313379825</v>
      </c>
      <c r="L1522" s="50">
        <f t="shared" si="443"/>
        <v>0.38284501567660434</v>
      </c>
      <c r="M1522" s="45">
        <v>5</v>
      </c>
      <c r="N1522" s="45">
        <f t="shared" si="427"/>
        <v>65.780818313379825</v>
      </c>
      <c r="O1522" s="18">
        <f t="shared" si="428"/>
        <v>0.26465223124710663</v>
      </c>
      <c r="P1522" s="37">
        <f t="shared" si="429"/>
        <v>0</v>
      </c>
      <c r="Q1522" s="37">
        <f t="shared" si="430"/>
        <v>0</v>
      </c>
      <c r="R1522" s="37">
        <f t="shared" si="431"/>
        <v>-100</v>
      </c>
    </row>
    <row r="1523" spans="1:18" x14ac:dyDescent="0.25">
      <c r="A1523" s="1" t="s">
        <v>1252</v>
      </c>
      <c r="B1523" s="1" t="s">
        <v>3616</v>
      </c>
      <c r="C1523" s="36">
        <v>7501</v>
      </c>
      <c r="D1523" s="43"/>
      <c r="E1523" s="43"/>
      <c r="F1523" s="6"/>
      <c r="G1523" s="44">
        <v>2</v>
      </c>
      <c r="H1523" s="44">
        <f>((G1523/($C1523/100000)))</f>
        <v>26.663111585121985</v>
      </c>
      <c r="I1523" s="14">
        <f>((G1523/$C1523)/($G$1999/$C$1999))</f>
        <v>0.55716457874839698</v>
      </c>
      <c r="J1523" s="49">
        <v>1</v>
      </c>
      <c r="K1523" s="49">
        <f t="shared" si="442"/>
        <v>13.331555792560993</v>
      </c>
      <c r="L1523" s="50">
        <f t="shared" si="443"/>
        <v>7.7589787072600155E-2</v>
      </c>
      <c r="M1523" s="45">
        <v>3</v>
      </c>
      <c r="N1523" s="45">
        <f t="shared" si="427"/>
        <v>39.99466737768298</v>
      </c>
      <c r="O1523" s="18">
        <f t="shared" si="428"/>
        <v>0.16090827434016192</v>
      </c>
      <c r="P1523" s="37">
        <f t="shared" si="429"/>
        <v>0</v>
      </c>
      <c r="Q1523" s="37">
        <f t="shared" si="430"/>
        <v>0</v>
      </c>
      <c r="R1523" s="37">
        <f t="shared" si="431"/>
        <v>-100</v>
      </c>
    </row>
    <row r="1524" spans="1:18" x14ac:dyDescent="0.25">
      <c r="A1524" s="1" t="s">
        <v>202</v>
      </c>
      <c r="B1524" s="1" t="s">
        <v>3606</v>
      </c>
      <c r="C1524" s="36">
        <v>7488</v>
      </c>
      <c r="D1524" s="43">
        <v>1</v>
      </c>
      <c r="E1524" s="43">
        <f>((D1524/($C1524/100000)))</f>
        <v>13.354700854700853</v>
      </c>
      <c r="F1524" s="6">
        <f>((D1524/$C1524)/(D$1999/$C$1999))</f>
        <v>0.4624255543999285</v>
      </c>
      <c r="G1524" s="44"/>
      <c r="H1524" s="44"/>
      <c r="I1524" s="14"/>
      <c r="J1524" s="49">
        <v>1</v>
      </c>
      <c r="K1524" s="49">
        <f t="shared" si="442"/>
        <v>13.354700854700853</v>
      </c>
      <c r="L1524" s="50">
        <f t="shared" si="443"/>
        <v>7.7724491564045664E-2</v>
      </c>
      <c r="M1524" s="45">
        <v>2</v>
      </c>
      <c r="N1524" s="45">
        <f t="shared" si="427"/>
        <v>26.709401709401707</v>
      </c>
      <c r="O1524" s="18">
        <f t="shared" si="428"/>
        <v>0.10745841932207573</v>
      </c>
      <c r="P1524" s="37">
        <f t="shared" si="429"/>
        <v>50</v>
      </c>
      <c r="Q1524" s="37">
        <f t="shared" si="430"/>
        <v>4.3032975667913078</v>
      </c>
      <c r="R1524" s="37">
        <f t="shared" si="431"/>
        <v>330.32975667913081</v>
      </c>
    </row>
    <row r="1525" spans="1:18" x14ac:dyDescent="0.25">
      <c r="A1525" s="1" t="s">
        <v>565</v>
      </c>
      <c r="B1525" s="1" t="s">
        <v>3623</v>
      </c>
      <c r="C1525" s="36">
        <v>7487</v>
      </c>
      <c r="D1525" s="43"/>
      <c r="E1525" s="43"/>
      <c r="F1525" s="6"/>
      <c r="G1525" s="44">
        <v>1</v>
      </c>
      <c r="H1525" s="44">
        <f>((G1525/($C1525/100000)))</f>
        <v>13.356484573260317</v>
      </c>
      <c r="I1525" s="14">
        <f>((G1525/$C1525)/($G$1999/$C$1999))</f>
        <v>0.27910321258125592</v>
      </c>
      <c r="J1525" s="49">
        <v>1</v>
      </c>
      <c r="K1525" s="49">
        <f t="shared" si="442"/>
        <v>13.356484573260317</v>
      </c>
      <c r="L1525" s="50">
        <f t="shared" si="443"/>
        <v>7.7734872823771048E-2</v>
      </c>
      <c r="M1525" s="45">
        <v>2</v>
      </c>
      <c r="N1525" s="45">
        <f t="shared" si="427"/>
        <v>26.712969146520635</v>
      </c>
      <c r="O1525" s="18">
        <f t="shared" si="428"/>
        <v>0.10747277198927513</v>
      </c>
      <c r="P1525" s="37">
        <f t="shared" si="429"/>
        <v>0</v>
      </c>
      <c r="Q1525" s="37">
        <f t="shared" si="430"/>
        <v>0</v>
      </c>
      <c r="R1525" s="37">
        <f t="shared" si="431"/>
        <v>-100</v>
      </c>
    </row>
    <row r="1526" spans="1:18" x14ac:dyDescent="0.25">
      <c r="A1526" s="1" t="s">
        <v>1339</v>
      </c>
      <c r="B1526" s="1" t="s">
        <v>3657</v>
      </c>
      <c r="C1526" s="36">
        <v>7485</v>
      </c>
      <c r="D1526" s="43"/>
      <c r="E1526" s="43"/>
      <c r="F1526" s="6"/>
      <c r="G1526" s="44">
        <v>1</v>
      </c>
      <c r="H1526" s="44">
        <f>((G1526/($C1526/100000)))</f>
        <v>13.360053440213761</v>
      </c>
      <c r="I1526" s="14">
        <f>((G1526/$C1526)/($G$1999/$C$1999))</f>
        <v>0.27917778925796433</v>
      </c>
      <c r="J1526" s="49">
        <v>4</v>
      </c>
      <c r="K1526" s="49">
        <f t="shared" si="442"/>
        <v>53.440213760855045</v>
      </c>
      <c r="L1526" s="50">
        <f t="shared" si="443"/>
        <v>0.31102257465949168</v>
      </c>
      <c r="M1526" s="45">
        <v>5</v>
      </c>
      <c r="N1526" s="45">
        <f t="shared" si="427"/>
        <v>66.800267201068806</v>
      </c>
      <c r="O1526" s="18">
        <f t="shared" si="428"/>
        <v>0.26875372207204506</v>
      </c>
      <c r="P1526" s="37">
        <f t="shared" si="429"/>
        <v>0</v>
      </c>
      <c r="Q1526" s="37">
        <f t="shared" si="430"/>
        <v>0</v>
      </c>
      <c r="R1526" s="37">
        <f t="shared" si="431"/>
        <v>-100</v>
      </c>
    </row>
    <row r="1527" spans="1:18" x14ac:dyDescent="0.25">
      <c r="A1527" s="1" t="s">
        <v>1972</v>
      </c>
      <c r="B1527" s="1" t="s">
        <v>3597</v>
      </c>
      <c r="C1527" s="36">
        <v>7483</v>
      </c>
      <c r="D1527" s="43">
        <v>3</v>
      </c>
      <c r="E1527" s="43">
        <f>((D1527/($C1527/100000)))</f>
        <v>40.090872644661232</v>
      </c>
      <c r="F1527" s="6">
        <f>((D1527/$C1527)/(D$1999/$C$1999))</f>
        <v>1.3882036154002397</v>
      </c>
      <c r="G1527" s="44">
        <v>2</v>
      </c>
      <c r="H1527" s="44">
        <f>((G1527/($C1527/100000)))</f>
        <v>26.727248429774157</v>
      </c>
      <c r="I1527" s="14">
        <f>((G1527/$C1527)/($G$1999/$C$1999))</f>
        <v>0.55850481159852017</v>
      </c>
      <c r="J1527" s="49">
        <v>5</v>
      </c>
      <c r="K1527" s="49">
        <f t="shared" si="442"/>
        <v>66.818121074435396</v>
      </c>
      <c r="L1527" s="50">
        <f t="shared" si="443"/>
        <v>0.38888212804461703</v>
      </c>
      <c r="M1527" s="45">
        <v>10</v>
      </c>
      <c r="N1527" s="45">
        <f t="shared" si="427"/>
        <v>133.63624214887079</v>
      </c>
      <c r="O1527" s="18">
        <f t="shared" si="428"/>
        <v>0.53765110509401504</v>
      </c>
      <c r="P1527" s="37">
        <f t="shared" si="429"/>
        <v>30</v>
      </c>
      <c r="Q1527" s="37">
        <f t="shared" si="430"/>
        <v>2.5819785400747848</v>
      </c>
      <c r="R1527" s="37">
        <f t="shared" si="431"/>
        <v>158.19785400747847</v>
      </c>
    </row>
    <row r="1528" spans="1:18" x14ac:dyDescent="0.25">
      <c r="A1528" s="1" t="s">
        <v>575</v>
      </c>
      <c r="B1528" s="1" t="s">
        <v>3624</v>
      </c>
      <c r="C1528" s="36">
        <v>7479</v>
      </c>
      <c r="D1528" s="43">
        <v>1</v>
      </c>
      <c r="E1528" s="43">
        <f>((D1528/($C1528/100000)))</f>
        <v>13.370771493515177</v>
      </c>
      <c r="F1528" s="6">
        <f>((D1528/$C1528)/(D$1999/$C$1999))</f>
        <v>0.46298202317778642</v>
      </c>
      <c r="G1528" s="44">
        <v>2</v>
      </c>
      <c r="H1528" s="44">
        <f>((G1528/($C1528/100000)))</f>
        <v>26.741542987030353</v>
      </c>
      <c r="I1528" s="14">
        <f>((G1528/$C1528)/($G$1999/$C$1999))</f>
        <v>0.55880351720707666</v>
      </c>
      <c r="J1528" s="49">
        <v>2</v>
      </c>
      <c r="K1528" s="49">
        <f t="shared" si="442"/>
        <v>26.741542987030353</v>
      </c>
      <c r="L1528" s="50">
        <f t="shared" si="443"/>
        <v>0.15563604568299877</v>
      </c>
      <c r="M1528" s="45">
        <v>5</v>
      </c>
      <c r="N1528" s="45">
        <f t="shared" si="427"/>
        <v>66.853857467575878</v>
      </c>
      <c r="O1528" s="18">
        <f t="shared" si="428"/>
        <v>0.26896932874839646</v>
      </c>
      <c r="P1528" s="37">
        <f t="shared" si="429"/>
        <v>20</v>
      </c>
      <c r="Q1528" s="37">
        <f t="shared" si="430"/>
        <v>1.7213190267165233</v>
      </c>
      <c r="R1528" s="37">
        <f t="shared" si="431"/>
        <v>72.131902671652327</v>
      </c>
    </row>
    <row r="1529" spans="1:18" x14ac:dyDescent="0.25">
      <c r="A1529" s="1" t="s">
        <v>922</v>
      </c>
      <c r="B1529" s="1" t="s">
        <v>3622</v>
      </c>
      <c r="C1529" s="36">
        <v>7452</v>
      </c>
      <c r="D1529" s="43"/>
      <c r="E1529" s="43"/>
      <c r="F1529" s="6"/>
      <c r="G1529" s="44">
        <v>1</v>
      </c>
      <c r="H1529" s="44">
        <f>((G1529/($C1529/100000)))</f>
        <v>13.419216317767042</v>
      </c>
      <c r="I1529" s="14">
        <f>((G1529/$C1529)/($G$1999/$C$1999))</f>
        <v>0.28041408381586996</v>
      </c>
      <c r="J1529" s="49"/>
      <c r="K1529" s="49"/>
      <c r="L1529" s="50"/>
      <c r="M1529" s="45">
        <v>1</v>
      </c>
      <c r="N1529" s="45">
        <f t="shared" si="427"/>
        <v>13.419216317767042</v>
      </c>
      <c r="O1529" s="18">
        <f t="shared" si="428"/>
        <v>5.3988771060366543E-2</v>
      </c>
      <c r="P1529" s="37">
        <f t="shared" si="429"/>
        <v>0</v>
      </c>
      <c r="Q1529" s="37">
        <f t="shared" si="430"/>
        <v>0</v>
      </c>
      <c r="R1529" s="37">
        <f t="shared" si="431"/>
        <v>-100</v>
      </c>
    </row>
    <row r="1530" spans="1:18" x14ac:dyDescent="0.25">
      <c r="A1530" s="1" t="s">
        <v>1054</v>
      </c>
      <c r="B1530" s="1" t="s">
        <v>3649</v>
      </c>
      <c r="C1530" s="36">
        <v>7435</v>
      </c>
      <c r="D1530" s="43">
        <v>3</v>
      </c>
      <c r="E1530" s="43">
        <f>((D1530/($C1530/100000)))</f>
        <v>40.349697377269671</v>
      </c>
      <c r="F1530" s="6">
        <f>((D1530/$C1530)/(D$1999/$C$1999))</f>
        <v>1.3971657907249486</v>
      </c>
      <c r="G1530" s="44"/>
      <c r="H1530" s="44"/>
      <c r="I1530" s="14"/>
      <c r="J1530" s="49">
        <v>8</v>
      </c>
      <c r="K1530" s="49">
        <f t="shared" ref="K1530:K1541" si="444">((J1530/($C1530/100000)))</f>
        <v>107.59919300605246</v>
      </c>
      <c r="L1530" s="50">
        <f t="shared" ref="L1530:L1541" si="445">((J1530/$C1530)/($J$1999/$C$1999))</f>
        <v>0.6262283715739867</v>
      </c>
      <c r="M1530" s="45">
        <v>11</v>
      </c>
      <c r="N1530" s="45">
        <f t="shared" si="427"/>
        <v>147.94889038332212</v>
      </c>
      <c r="O1530" s="18">
        <f t="shared" si="428"/>
        <v>0.59523437005519386</v>
      </c>
      <c r="P1530" s="37">
        <f t="shared" si="429"/>
        <v>27.27272727272727</v>
      </c>
      <c r="Q1530" s="37">
        <f t="shared" si="430"/>
        <v>2.3472532182498043</v>
      </c>
      <c r="R1530" s="37">
        <f t="shared" si="431"/>
        <v>134.72532182498043</v>
      </c>
    </row>
    <row r="1531" spans="1:18" x14ac:dyDescent="0.25">
      <c r="A1531" s="1" t="s">
        <v>1349</v>
      </c>
      <c r="B1531" s="1" t="s">
        <v>3658</v>
      </c>
      <c r="C1531" s="36">
        <v>7427</v>
      </c>
      <c r="D1531" s="43"/>
      <c r="E1531" s="43"/>
      <c r="F1531" s="6"/>
      <c r="G1531" s="44"/>
      <c r="H1531" s="44"/>
      <c r="I1531" s="14"/>
      <c r="J1531" s="49">
        <v>2</v>
      </c>
      <c r="K1531" s="49">
        <f t="shared" si="444"/>
        <v>26.928773394371884</v>
      </c>
      <c r="L1531" s="50">
        <f t="shared" si="445"/>
        <v>0.15672572851260907</v>
      </c>
      <c r="M1531" s="45">
        <v>2</v>
      </c>
      <c r="N1531" s="45">
        <f t="shared" si="427"/>
        <v>26.928773394371884</v>
      </c>
      <c r="O1531" s="18">
        <f t="shared" si="428"/>
        <v>0.10834100496616439</v>
      </c>
      <c r="P1531" s="37">
        <f t="shared" si="429"/>
        <v>0</v>
      </c>
      <c r="Q1531" s="37">
        <f t="shared" si="430"/>
        <v>0</v>
      </c>
      <c r="R1531" s="37">
        <f t="shared" si="431"/>
        <v>-100</v>
      </c>
    </row>
    <row r="1532" spans="1:18" x14ac:dyDescent="0.25">
      <c r="A1532" s="1" t="s">
        <v>1202</v>
      </c>
      <c r="B1532" s="1" t="s">
        <v>3640</v>
      </c>
      <c r="C1532" s="36">
        <v>7418</v>
      </c>
      <c r="D1532" s="43">
        <v>1</v>
      </c>
      <c r="E1532" s="43">
        <f>((D1532/($C1532/100000)))</f>
        <v>13.480722566729577</v>
      </c>
      <c r="F1532" s="6">
        <f>((D1532/$C1532)/(D$1999/$C$1999))</f>
        <v>0.4667892358245706</v>
      </c>
      <c r="G1532" s="44"/>
      <c r="H1532" s="44"/>
      <c r="I1532" s="14"/>
      <c r="J1532" s="49">
        <v>4</v>
      </c>
      <c r="K1532" s="49">
        <f t="shared" si="444"/>
        <v>53.922890266918309</v>
      </c>
      <c r="L1532" s="50">
        <f t="shared" si="445"/>
        <v>0.31383175671694469</v>
      </c>
      <c r="M1532" s="45">
        <v>5</v>
      </c>
      <c r="N1532" s="45">
        <f t="shared" si="427"/>
        <v>67.403612833647884</v>
      </c>
      <c r="O1532" s="18">
        <f t="shared" si="428"/>
        <v>0.27118112829728463</v>
      </c>
      <c r="P1532" s="37">
        <f t="shared" si="429"/>
        <v>20</v>
      </c>
      <c r="Q1532" s="37">
        <f t="shared" si="430"/>
        <v>1.7213190267165233</v>
      </c>
      <c r="R1532" s="37">
        <f t="shared" si="431"/>
        <v>72.131902671652327</v>
      </c>
    </row>
    <row r="1533" spans="1:18" x14ac:dyDescent="0.25">
      <c r="A1533" s="1" t="s">
        <v>383</v>
      </c>
      <c r="B1533" s="1" t="s">
        <v>3598</v>
      </c>
      <c r="C1533" s="36">
        <v>7398</v>
      </c>
      <c r="D1533" s="43">
        <v>5</v>
      </c>
      <c r="E1533" s="43">
        <f>((D1533/($C1533/100000)))</f>
        <v>67.585834009191672</v>
      </c>
      <c r="F1533" s="6">
        <f>((D1533/$C1533)/(D$1999/$C$1999))</f>
        <v>2.3402558470847961</v>
      </c>
      <c r="G1533" s="44"/>
      <c r="H1533" s="44"/>
      <c r="I1533" s="14"/>
      <c r="J1533" s="49">
        <v>8</v>
      </c>
      <c r="K1533" s="49">
        <f t="shared" si="444"/>
        <v>108.13733441470667</v>
      </c>
      <c r="L1533" s="50">
        <f t="shared" si="445"/>
        <v>0.62936035991519212</v>
      </c>
      <c r="M1533" s="45">
        <v>13</v>
      </c>
      <c r="N1533" s="45">
        <f t="shared" si="427"/>
        <v>175.72316842389833</v>
      </c>
      <c r="O1533" s="18">
        <f t="shared" si="428"/>
        <v>0.7069770458561867</v>
      </c>
      <c r="P1533" s="37">
        <f t="shared" si="429"/>
        <v>38.461538461538467</v>
      </c>
      <c r="Q1533" s="37">
        <f t="shared" si="430"/>
        <v>3.310228897531776</v>
      </c>
      <c r="R1533" s="37">
        <f t="shared" si="431"/>
        <v>231.02288975317759</v>
      </c>
    </row>
    <row r="1534" spans="1:18" x14ac:dyDescent="0.25">
      <c r="A1534" s="1" t="s">
        <v>305</v>
      </c>
      <c r="B1534" s="1" t="s">
        <v>3625</v>
      </c>
      <c r="C1534" s="36">
        <v>7327</v>
      </c>
      <c r="D1534" s="43"/>
      <c r="E1534" s="43"/>
      <c r="F1534" s="6"/>
      <c r="G1534" s="44">
        <v>1</v>
      </c>
      <c r="H1534" s="44">
        <f t="shared" ref="H1534:H1539" si="446">((G1534/($C1534/100000)))</f>
        <v>13.648150675583459</v>
      </c>
      <c r="I1534" s="14">
        <f t="shared" ref="I1534:I1539" si="447">((G1534/$C1534)/($G$1999/$C$1999))</f>
        <v>0.28519800090021336</v>
      </c>
      <c r="J1534" s="49">
        <v>29</v>
      </c>
      <c r="K1534" s="49">
        <f t="shared" si="444"/>
        <v>395.79636959192027</v>
      </c>
      <c r="L1534" s="50">
        <f t="shared" si="445"/>
        <v>2.3035388006163013</v>
      </c>
      <c r="M1534" s="45">
        <v>30</v>
      </c>
      <c r="N1534" s="45">
        <f t="shared" si="427"/>
        <v>409.44452026750372</v>
      </c>
      <c r="O1534" s="18">
        <f t="shared" si="428"/>
        <v>1.6472948898943012</v>
      </c>
      <c r="P1534" s="37">
        <f t="shared" si="429"/>
        <v>0</v>
      </c>
      <c r="Q1534" s="37">
        <f t="shared" si="430"/>
        <v>0</v>
      </c>
      <c r="R1534" s="37">
        <f t="shared" si="431"/>
        <v>-100</v>
      </c>
    </row>
    <row r="1535" spans="1:18" x14ac:dyDescent="0.25">
      <c r="A1535" s="1" t="s">
        <v>1814</v>
      </c>
      <c r="B1535" s="1" t="s">
        <v>2742</v>
      </c>
      <c r="C1535" s="36">
        <v>7326</v>
      </c>
      <c r="D1535" s="43"/>
      <c r="E1535" s="43"/>
      <c r="F1535" s="6"/>
      <c r="G1535" s="44">
        <v>2</v>
      </c>
      <c r="H1535" s="44">
        <f t="shared" si="446"/>
        <v>27.300027300027299</v>
      </c>
      <c r="I1535" s="14">
        <f t="shared" si="447"/>
        <v>0.57047386093253161</v>
      </c>
      <c r="J1535" s="49">
        <v>2</v>
      </c>
      <c r="K1535" s="49">
        <f t="shared" si="444"/>
        <v>27.300027300027299</v>
      </c>
      <c r="L1535" s="50">
        <f t="shared" si="445"/>
        <v>0.1588864299294496</v>
      </c>
      <c r="M1535" s="45">
        <v>4</v>
      </c>
      <c r="N1535" s="45">
        <f t="shared" si="427"/>
        <v>54.600054600054598</v>
      </c>
      <c r="O1535" s="18">
        <f t="shared" si="428"/>
        <v>0.21966929944955035</v>
      </c>
      <c r="P1535" s="37">
        <f t="shared" si="429"/>
        <v>0</v>
      </c>
      <c r="Q1535" s="37">
        <f t="shared" si="430"/>
        <v>0</v>
      </c>
      <c r="R1535" s="37">
        <f t="shared" si="431"/>
        <v>-100</v>
      </c>
    </row>
    <row r="1536" spans="1:18" x14ac:dyDescent="0.25">
      <c r="A1536" s="1" t="s">
        <v>619</v>
      </c>
      <c r="B1536" s="1" t="s">
        <v>3632</v>
      </c>
      <c r="C1536" s="36">
        <v>7283</v>
      </c>
      <c r="D1536" s="43"/>
      <c r="E1536" s="43"/>
      <c r="F1536" s="6"/>
      <c r="G1536" s="44">
        <v>1</v>
      </c>
      <c r="H1536" s="44">
        <f t="shared" si="446"/>
        <v>13.730605519703419</v>
      </c>
      <c r="I1536" s="14">
        <f t="shared" si="447"/>
        <v>0.28692101504817563</v>
      </c>
      <c r="J1536" s="49">
        <v>2</v>
      </c>
      <c r="K1536" s="49">
        <f t="shared" si="444"/>
        <v>27.461211039406837</v>
      </c>
      <c r="L1536" s="50">
        <f t="shared" si="445"/>
        <v>0.15982452089292157</v>
      </c>
      <c r="M1536" s="45">
        <v>3</v>
      </c>
      <c r="N1536" s="45">
        <f t="shared" si="427"/>
        <v>41.191816559110251</v>
      </c>
      <c r="O1536" s="18">
        <f t="shared" si="428"/>
        <v>0.16572469666697162</v>
      </c>
      <c r="P1536" s="37">
        <f t="shared" si="429"/>
        <v>0</v>
      </c>
      <c r="Q1536" s="37">
        <f t="shared" si="430"/>
        <v>0</v>
      </c>
      <c r="R1536" s="37">
        <f t="shared" si="431"/>
        <v>-100</v>
      </c>
    </row>
    <row r="1537" spans="1:18" x14ac:dyDescent="0.25">
      <c r="A1537" s="1" t="s">
        <v>1887</v>
      </c>
      <c r="B1537" s="1" t="s">
        <v>3655</v>
      </c>
      <c r="C1537" s="36">
        <v>7249</v>
      </c>
      <c r="D1537" s="43">
        <v>1</v>
      </c>
      <c r="E1537" s="43">
        <f>((D1537/($C1537/100000)))</f>
        <v>13.795006207752794</v>
      </c>
      <c r="F1537" s="6">
        <f>((D1537/$C1537)/(D$1999/$C$1999))</f>
        <v>0.47767175491056202</v>
      </c>
      <c r="G1537" s="44">
        <v>4</v>
      </c>
      <c r="H1537" s="44">
        <f t="shared" si="446"/>
        <v>55.180024831011174</v>
      </c>
      <c r="I1537" s="14">
        <f t="shared" si="447"/>
        <v>1.1530670451625675</v>
      </c>
      <c r="J1537" s="49">
        <v>6</v>
      </c>
      <c r="K1537" s="49">
        <f t="shared" si="444"/>
        <v>82.770037246516765</v>
      </c>
      <c r="L1537" s="50">
        <f t="shared" si="445"/>
        <v>0.48172243854179103</v>
      </c>
      <c r="M1537" s="45">
        <v>11</v>
      </c>
      <c r="N1537" s="45">
        <f t="shared" si="427"/>
        <v>151.74506828528072</v>
      </c>
      <c r="O1537" s="18">
        <f t="shared" si="428"/>
        <v>0.61050731705895522</v>
      </c>
      <c r="P1537" s="37">
        <f t="shared" si="429"/>
        <v>9.0909090909090917</v>
      </c>
      <c r="Q1537" s="37">
        <f t="shared" si="430"/>
        <v>0.78241773941660153</v>
      </c>
      <c r="R1537" s="37">
        <f t="shared" si="431"/>
        <v>-21.758226058339847</v>
      </c>
    </row>
    <row r="1538" spans="1:18" x14ac:dyDescent="0.25">
      <c r="A1538" s="1" t="s">
        <v>962</v>
      </c>
      <c r="B1538" s="1" t="s">
        <v>3633</v>
      </c>
      <c r="C1538" s="36">
        <v>7201</v>
      </c>
      <c r="D1538" s="43"/>
      <c r="E1538" s="43"/>
      <c r="F1538" s="6"/>
      <c r="G1538" s="44">
        <v>1</v>
      </c>
      <c r="H1538" s="44">
        <f t="shared" si="446"/>
        <v>13.886960144424384</v>
      </c>
      <c r="I1538" s="14">
        <f t="shared" si="447"/>
        <v>0.29018827282264448</v>
      </c>
      <c r="J1538" s="49">
        <v>2</v>
      </c>
      <c r="K1538" s="49">
        <f t="shared" si="444"/>
        <v>27.773920288848768</v>
      </c>
      <c r="L1538" s="50">
        <f t="shared" si="445"/>
        <v>0.16164449182934976</v>
      </c>
      <c r="M1538" s="45">
        <v>3</v>
      </c>
      <c r="N1538" s="45">
        <f t="shared" si="427"/>
        <v>41.660880433273157</v>
      </c>
      <c r="O1538" s="18">
        <f t="shared" si="428"/>
        <v>0.16761185471817169</v>
      </c>
      <c r="P1538" s="37">
        <f t="shared" si="429"/>
        <v>0</v>
      </c>
      <c r="Q1538" s="37">
        <f t="shared" si="430"/>
        <v>0</v>
      </c>
      <c r="R1538" s="37">
        <f t="shared" si="431"/>
        <v>-100</v>
      </c>
    </row>
    <row r="1539" spans="1:18" x14ac:dyDescent="0.25">
      <c r="A1539" s="1" t="s">
        <v>1327</v>
      </c>
      <c r="B1539" s="1" t="s">
        <v>3636</v>
      </c>
      <c r="C1539" s="36">
        <v>7196</v>
      </c>
      <c r="D1539" s="43">
        <v>1</v>
      </c>
      <c r="E1539" s="43">
        <f>((D1539/($C1539/100000)))</f>
        <v>13.896609227348527</v>
      </c>
      <c r="F1539" s="6">
        <f>((D1539/$C1539)/(D$1999/$C$1999))</f>
        <v>0.48118990430053699</v>
      </c>
      <c r="G1539" s="44">
        <v>1</v>
      </c>
      <c r="H1539" s="44">
        <f t="shared" si="446"/>
        <v>13.896609227348527</v>
      </c>
      <c r="I1539" s="14">
        <f t="shared" si="447"/>
        <v>0.29038990447413326</v>
      </c>
      <c r="J1539" s="49">
        <v>2</v>
      </c>
      <c r="K1539" s="49">
        <f t="shared" si="444"/>
        <v>27.793218454697055</v>
      </c>
      <c r="L1539" s="50">
        <f t="shared" si="445"/>
        <v>0.16175680734618506</v>
      </c>
      <c r="M1539" s="45">
        <v>4</v>
      </c>
      <c r="N1539" s="45">
        <f t="shared" si="427"/>
        <v>55.586436909394109</v>
      </c>
      <c r="O1539" s="18">
        <f t="shared" si="428"/>
        <v>0.22363775538735489</v>
      </c>
      <c r="P1539" s="37">
        <f t="shared" si="429"/>
        <v>25</v>
      </c>
      <c r="Q1539" s="37">
        <f t="shared" si="430"/>
        <v>2.1516487833956539</v>
      </c>
      <c r="R1539" s="37">
        <f t="shared" si="431"/>
        <v>115.16487833956539</v>
      </c>
    </row>
    <row r="1540" spans="1:18" x14ac:dyDescent="0.25">
      <c r="A1540" s="1" t="s">
        <v>46</v>
      </c>
      <c r="B1540" s="1" t="s">
        <v>3646</v>
      </c>
      <c r="C1540" s="36">
        <v>7152</v>
      </c>
      <c r="D1540" s="43">
        <v>1</v>
      </c>
      <c r="E1540" s="43">
        <f>((D1540/($C1540/100000)))</f>
        <v>13.982102908277405</v>
      </c>
      <c r="F1540" s="6">
        <f>((D1540/$C1540)/(D$1999/$C$1999))</f>
        <v>0.48415024487509289</v>
      </c>
      <c r="G1540" s="44"/>
      <c r="H1540" s="44"/>
      <c r="I1540" s="14"/>
      <c r="J1540" s="49">
        <v>3</v>
      </c>
      <c r="K1540" s="49">
        <f t="shared" si="444"/>
        <v>41.946308724832214</v>
      </c>
      <c r="L1540" s="50">
        <f t="shared" si="445"/>
        <v>0.24412793323472057</v>
      </c>
      <c r="M1540" s="45">
        <v>4</v>
      </c>
      <c r="N1540" s="45">
        <f t="shared" si="427"/>
        <v>55.928411633109619</v>
      </c>
      <c r="O1540" s="18">
        <f t="shared" si="428"/>
        <v>0.22501360287575584</v>
      </c>
      <c r="P1540" s="37">
        <f t="shared" si="429"/>
        <v>25</v>
      </c>
      <c r="Q1540" s="37">
        <f t="shared" si="430"/>
        <v>2.1516487833956539</v>
      </c>
      <c r="R1540" s="37">
        <f t="shared" si="431"/>
        <v>115.16487833956539</v>
      </c>
    </row>
    <row r="1541" spans="1:18" x14ac:dyDescent="0.25">
      <c r="A1541" s="1" t="s">
        <v>480</v>
      </c>
      <c r="B1541" s="1" t="s">
        <v>3628</v>
      </c>
      <c r="C1541" s="36">
        <v>7149</v>
      </c>
      <c r="D1541" s="43"/>
      <c r="E1541" s="43"/>
      <c r="F1541" s="6"/>
      <c r="G1541" s="44">
        <v>3</v>
      </c>
      <c r="H1541" s="44">
        <f>((G1541/($C1541/100000)))</f>
        <v>41.963911036508605</v>
      </c>
      <c r="I1541" s="14">
        <f>((G1541/$C1541)/($G$1999/$C$1999))</f>
        <v>0.87689708459750859</v>
      </c>
      <c r="J1541" s="49">
        <v>27</v>
      </c>
      <c r="K1541" s="49">
        <f t="shared" si="444"/>
        <v>377.67519932857743</v>
      </c>
      <c r="L1541" s="50">
        <f t="shared" si="445"/>
        <v>2.1980734097709465</v>
      </c>
      <c r="M1541" s="45">
        <v>30</v>
      </c>
      <c r="N1541" s="45">
        <f t="shared" si="427"/>
        <v>419.63911036508603</v>
      </c>
      <c r="O1541" s="18">
        <f t="shared" si="428"/>
        <v>1.6883102053791501</v>
      </c>
      <c r="P1541" s="37">
        <f t="shared" si="429"/>
        <v>0</v>
      </c>
      <c r="Q1541" s="37">
        <f t="shared" si="430"/>
        <v>0</v>
      </c>
      <c r="R1541" s="37">
        <f t="shared" si="431"/>
        <v>-100</v>
      </c>
    </row>
    <row r="1542" spans="1:18" x14ac:dyDescent="0.25">
      <c r="A1542" s="1" t="s">
        <v>1040</v>
      </c>
      <c r="B1542" s="1" t="s">
        <v>3634</v>
      </c>
      <c r="C1542" s="36">
        <v>7117</v>
      </c>
      <c r="D1542" s="43"/>
      <c r="E1542" s="43"/>
      <c r="F1542" s="6"/>
      <c r="G1542" s="44">
        <v>1</v>
      </c>
      <c r="H1542" s="44">
        <f>((G1542/($C1542/100000)))</f>
        <v>14.050864128143882</v>
      </c>
      <c r="I1542" s="14">
        <f>((G1542/$C1542)/($G$1999/$C$1999))</f>
        <v>0.29361328545677434</v>
      </c>
      <c r="J1542" s="49"/>
      <c r="K1542" s="49"/>
      <c r="L1542" s="50"/>
      <c r="M1542" s="45">
        <v>1</v>
      </c>
      <c r="N1542" s="45">
        <f t="shared" si="427"/>
        <v>14.050864128143882</v>
      </c>
      <c r="O1542" s="18">
        <f t="shared" si="428"/>
        <v>5.6530043830525706E-2</v>
      </c>
      <c r="P1542" s="37">
        <f t="shared" si="429"/>
        <v>0</v>
      </c>
      <c r="Q1542" s="37">
        <f t="shared" si="430"/>
        <v>0</v>
      </c>
      <c r="R1542" s="37">
        <f t="shared" si="431"/>
        <v>-100</v>
      </c>
    </row>
    <row r="1543" spans="1:18" x14ac:dyDescent="0.25">
      <c r="A1543" s="1" t="s">
        <v>1152</v>
      </c>
      <c r="B1543" s="1" t="s">
        <v>3626</v>
      </c>
      <c r="C1543" s="36">
        <v>7104</v>
      </c>
      <c r="D1543" s="43"/>
      <c r="E1543" s="43"/>
      <c r="F1543" s="6"/>
      <c r="G1543" s="44">
        <v>1</v>
      </c>
      <c r="H1543" s="44">
        <f>((G1543/($C1543/100000)))</f>
        <v>14.076576576576576</v>
      </c>
      <c r="I1543" s="14">
        <f>((G1543/$C1543)/($G$1999/$C$1999))</f>
        <v>0.29415058454333659</v>
      </c>
      <c r="J1543" s="49">
        <v>1</v>
      </c>
      <c r="K1543" s="49">
        <f>((J1543/($C1543/100000)))</f>
        <v>14.076576576576576</v>
      </c>
      <c r="L1543" s="50">
        <f>((J1543/$C1543)/($J$1999/$C$1999))</f>
        <v>8.1925815432372442E-2</v>
      </c>
      <c r="M1543" s="45">
        <v>2</v>
      </c>
      <c r="N1543" s="45">
        <f t="shared" ref="N1543:N1606" si="448">((M1543/($C1543/100000)))</f>
        <v>28.153153153153152</v>
      </c>
      <c r="O1543" s="18">
        <f t="shared" ref="O1543:O1606" si="449">((M1543/$C1543)/($M$1999/$C$1999))</f>
        <v>0.1132669825286744</v>
      </c>
      <c r="P1543" s="37">
        <f t="shared" si="429"/>
        <v>0</v>
      </c>
      <c r="Q1543" s="37">
        <f t="shared" si="430"/>
        <v>0</v>
      </c>
      <c r="R1543" s="37">
        <f t="shared" si="431"/>
        <v>-100</v>
      </c>
    </row>
    <row r="1544" spans="1:18" x14ac:dyDescent="0.25">
      <c r="A1544" s="1" t="s">
        <v>963</v>
      </c>
      <c r="B1544" s="1" t="s">
        <v>3637</v>
      </c>
      <c r="C1544" s="36">
        <v>7071</v>
      </c>
      <c r="D1544" s="43"/>
      <c r="E1544" s="43"/>
      <c r="F1544" s="6"/>
      <c r="G1544" s="44">
        <v>5</v>
      </c>
      <c r="H1544" s="44">
        <f>((G1544/($C1544/100000)))</f>
        <v>70.711356243812759</v>
      </c>
      <c r="I1544" s="14">
        <f>((G1544/$C1544)/($G$1999/$C$1999))</f>
        <v>1.4776168523517628</v>
      </c>
      <c r="J1544" s="49">
        <v>7</v>
      </c>
      <c r="K1544" s="49">
        <f>((J1544/($C1544/100000)))</f>
        <v>98.995898741337868</v>
      </c>
      <c r="L1544" s="50">
        <f>((J1544/$C1544)/($J$1999/$C$1999))</f>
        <v>0.57615711353712595</v>
      </c>
      <c r="M1544" s="45">
        <v>12</v>
      </c>
      <c r="N1544" s="45">
        <f t="shared" si="448"/>
        <v>169.70725498515063</v>
      </c>
      <c r="O1544" s="18">
        <f t="shared" si="449"/>
        <v>0.68277356290513613</v>
      </c>
      <c r="P1544" s="37">
        <f t="shared" ref="P1544:P1607" si="450">D1544/M1544*100</f>
        <v>0</v>
      </c>
      <c r="Q1544" s="37">
        <f t="shared" ref="Q1544:Q1607" si="451">P1544/$P$1999</f>
        <v>0</v>
      </c>
      <c r="R1544" s="37">
        <f t="shared" ref="R1544:R1607" si="452">(Q1544-1)*100</f>
        <v>-100</v>
      </c>
    </row>
    <row r="1545" spans="1:18" x14ac:dyDescent="0.25">
      <c r="A1545" s="1" t="s">
        <v>193</v>
      </c>
      <c r="B1545" s="1" t="s">
        <v>2683</v>
      </c>
      <c r="C1545" s="36">
        <v>7056</v>
      </c>
      <c r="D1545" s="43">
        <v>1</v>
      </c>
      <c r="E1545" s="43">
        <f>((D1545/($C1545/100000)))</f>
        <v>14.172335600907029</v>
      </c>
      <c r="F1545" s="6">
        <f>((D1545/$C1545)/(D$1999/$C$1999))</f>
        <v>0.49073732303665879</v>
      </c>
      <c r="G1545" s="44">
        <v>1</v>
      </c>
      <c r="H1545" s="44">
        <f>((G1545/($C1545/100000)))</f>
        <v>14.172335600907029</v>
      </c>
      <c r="I1545" s="14">
        <f>((G1545/$C1545)/($G$1999/$C$1999))</f>
        <v>0.29615160892798514</v>
      </c>
      <c r="J1545" s="49">
        <v>1</v>
      </c>
      <c r="K1545" s="49">
        <f>((J1545/($C1545/100000)))</f>
        <v>14.172335600907029</v>
      </c>
      <c r="L1545" s="50">
        <f>((J1545/$C1545)/($J$1999/$C$1999))</f>
        <v>8.2483133904701508E-2</v>
      </c>
      <c r="M1545" s="45">
        <v>3</v>
      </c>
      <c r="N1545" s="45">
        <f t="shared" si="448"/>
        <v>42.517006802721092</v>
      </c>
      <c r="O1545" s="18">
        <f t="shared" si="449"/>
        <v>0.17105625932901847</v>
      </c>
      <c r="P1545" s="37">
        <f t="shared" si="450"/>
        <v>33.333333333333329</v>
      </c>
      <c r="Q1545" s="37">
        <f t="shared" si="451"/>
        <v>2.8688650445275381</v>
      </c>
      <c r="R1545" s="37">
        <f t="shared" si="452"/>
        <v>186.8865044527538</v>
      </c>
    </row>
    <row r="1546" spans="1:18" x14ac:dyDescent="0.25">
      <c r="A1546" s="1" t="s">
        <v>361</v>
      </c>
      <c r="B1546" s="1" t="s">
        <v>3604</v>
      </c>
      <c r="C1546" s="36">
        <v>7049</v>
      </c>
      <c r="D1546" s="43">
        <v>2</v>
      </c>
      <c r="E1546" s="43">
        <f>((D1546/($C1546/100000)))</f>
        <v>28.372818839551712</v>
      </c>
      <c r="F1546" s="6">
        <f>((D1546/$C1546)/(D$1999/$C$1999))</f>
        <v>0.98244929815482029</v>
      </c>
      <c r="G1546" s="44"/>
      <c r="H1546" s="44"/>
      <c r="I1546" s="14"/>
      <c r="J1546" s="49"/>
      <c r="K1546" s="49"/>
      <c r="L1546" s="50"/>
      <c r="M1546" s="45">
        <v>2</v>
      </c>
      <c r="N1546" s="45">
        <f t="shared" si="448"/>
        <v>28.372818839551712</v>
      </c>
      <c r="O1546" s="18">
        <f t="shared" si="449"/>
        <v>0.1141507510120163</v>
      </c>
      <c r="P1546" s="37">
        <f t="shared" si="450"/>
        <v>100</v>
      </c>
      <c r="Q1546" s="37">
        <f t="shared" si="451"/>
        <v>8.6065951335826156</v>
      </c>
      <c r="R1546" s="37">
        <f t="shared" si="452"/>
        <v>760.65951335826162</v>
      </c>
    </row>
    <row r="1547" spans="1:18" x14ac:dyDescent="0.25">
      <c r="A1547" s="1" t="s">
        <v>1836</v>
      </c>
      <c r="B1547" s="1" t="s">
        <v>3645</v>
      </c>
      <c r="C1547" s="36">
        <v>7035</v>
      </c>
      <c r="D1547" s="43"/>
      <c r="E1547" s="43"/>
      <c r="F1547" s="6"/>
      <c r="G1547" s="44">
        <v>1</v>
      </c>
      <c r="H1547" s="44">
        <f>((G1547/($C1547/100000)))</f>
        <v>14.214641080312722</v>
      </c>
      <c r="I1547" s="14">
        <f>((G1547/$C1547)/($G$1999/$C$1999))</f>
        <v>0.29703564358150153</v>
      </c>
      <c r="J1547" s="49">
        <v>2</v>
      </c>
      <c r="K1547" s="49">
        <f t="shared" ref="K1547:K1558" si="453">((J1547/($C1547/100000)))</f>
        <v>28.429282160625444</v>
      </c>
      <c r="L1547" s="50">
        <f t="shared" ref="L1547:L1558" si="454">((J1547/$C1547)/($J$1999/$C$1999))</f>
        <v>0.1654587044297296</v>
      </c>
      <c r="M1547" s="45">
        <v>3</v>
      </c>
      <c r="N1547" s="45">
        <f t="shared" si="448"/>
        <v>42.643923240938172</v>
      </c>
      <c r="O1547" s="18">
        <f t="shared" si="449"/>
        <v>0.17156687502850809</v>
      </c>
      <c r="P1547" s="37">
        <f t="shared" si="450"/>
        <v>0</v>
      </c>
      <c r="Q1547" s="37">
        <f t="shared" si="451"/>
        <v>0</v>
      </c>
      <c r="R1547" s="37">
        <f t="shared" si="452"/>
        <v>-100</v>
      </c>
    </row>
    <row r="1548" spans="1:18" x14ac:dyDescent="0.25">
      <c r="A1548" s="1" t="s">
        <v>1905</v>
      </c>
      <c r="B1548" s="1" t="s">
        <v>3662</v>
      </c>
      <c r="C1548" s="36">
        <v>7031</v>
      </c>
      <c r="D1548" s="43"/>
      <c r="E1548" s="43"/>
      <c r="F1548" s="6"/>
      <c r="G1548" s="44">
        <v>2</v>
      </c>
      <c r="H1548" s="44">
        <f>((G1548/($C1548/100000)))</f>
        <v>28.445455838429812</v>
      </c>
      <c r="I1548" s="14">
        <f>((G1548/$C1548)/($G$1999/$C$1999))</f>
        <v>0.59440925973428049</v>
      </c>
      <c r="J1548" s="49">
        <v>7</v>
      </c>
      <c r="K1548" s="49">
        <f t="shared" si="453"/>
        <v>99.559095434504343</v>
      </c>
      <c r="L1548" s="50">
        <f t="shared" si="454"/>
        <v>0.57943492388294926</v>
      </c>
      <c r="M1548" s="45">
        <v>9</v>
      </c>
      <c r="N1548" s="45">
        <f t="shared" si="448"/>
        <v>128.00455127293415</v>
      </c>
      <c r="O1548" s="18">
        <f t="shared" si="449"/>
        <v>0.51499344296354188</v>
      </c>
      <c r="P1548" s="37">
        <f t="shared" si="450"/>
        <v>0</v>
      </c>
      <c r="Q1548" s="37">
        <f t="shared" si="451"/>
        <v>0</v>
      </c>
      <c r="R1548" s="37">
        <f t="shared" si="452"/>
        <v>-100</v>
      </c>
    </row>
    <row r="1549" spans="1:18" x14ac:dyDescent="0.25">
      <c r="A1549" s="1" t="s">
        <v>1699</v>
      </c>
      <c r="B1549" s="1" t="s">
        <v>3619</v>
      </c>
      <c r="C1549" s="36">
        <v>7031</v>
      </c>
      <c r="D1549" s="43"/>
      <c r="E1549" s="43"/>
      <c r="F1549" s="6"/>
      <c r="G1549" s="44">
        <v>1</v>
      </c>
      <c r="H1549" s="44">
        <f>((G1549/($C1549/100000)))</f>
        <v>14.222727919214906</v>
      </c>
      <c r="I1549" s="14">
        <f>((G1549/$C1549)/($G$1999/$C$1999))</f>
        <v>0.29720462986714025</v>
      </c>
      <c r="J1549" s="49">
        <v>3</v>
      </c>
      <c r="K1549" s="49">
        <f t="shared" si="453"/>
        <v>42.668183757644719</v>
      </c>
      <c r="L1549" s="50">
        <f t="shared" si="454"/>
        <v>0.24832925309269258</v>
      </c>
      <c r="M1549" s="45">
        <v>4</v>
      </c>
      <c r="N1549" s="45">
        <f t="shared" si="448"/>
        <v>56.890911676859623</v>
      </c>
      <c r="O1549" s="18">
        <f t="shared" si="449"/>
        <v>0.22888597465046309</v>
      </c>
      <c r="P1549" s="37">
        <f t="shared" si="450"/>
        <v>0</v>
      </c>
      <c r="Q1549" s="37">
        <f t="shared" si="451"/>
        <v>0</v>
      </c>
      <c r="R1549" s="37">
        <f t="shared" si="452"/>
        <v>-100</v>
      </c>
    </row>
    <row r="1550" spans="1:18" x14ac:dyDescent="0.25">
      <c r="A1550" s="1" t="s">
        <v>1593</v>
      </c>
      <c r="B1550" s="1" t="s">
        <v>3668</v>
      </c>
      <c r="C1550" s="36">
        <v>7030</v>
      </c>
      <c r="D1550" s="43">
        <v>1</v>
      </c>
      <c r="E1550" s="43">
        <f>((D1550/($C1550/100000)))</f>
        <v>14.22475106685633</v>
      </c>
      <c r="F1550" s="6">
        <f>((D1550/$C1550)/(D$1999/$C$1999))</f>
        <v>0.49255228326410594</v>
      </c>
      <c r="G1550" s="44">
        <v>2</v>
      </c>
      <c r="H1550" s="44">
        <f>((G1550/($C1550/100000)))</f>
        <v>28.449502133712659</v>
      </c>
      <c r="I1550" s="14">
        <f>((G1550/$C1550)/($G$1999/$C$1999))</f>
        <v>0.59449381297179604</v>
      </c>
      <c r="J1550" s="49">
        <v>8</v>
      </c>
      <c r="K1550" s="49">
        <f t="shared" si="453"/>
        <v>113.79800853485064</v>
      </c>
      <c r="L1550" s="50">
        <f t="shared" si="454"/>
        <v>0.66230553949538995</v>
      </c>
      <c r="M1550" s="45">
        <v>11</v>
      </c>
      <c r="N1550" s="45">
        <f t="shared" si="448"/>
        <v>156.47226173541964</v>
      </c>
      <c r="O1550" s="18">
        <f t="shared" si="449"/>
        <v>0.62952596605410616</v>
      </c>
      <c r="P1550" s="37">
        <f t="shared" si="450"/>
        <v>9.0909090909090917</v>
      </c>
      <c r="Q1550" s="37">
        <f t="shared" si="451"/>
        <v>0.78241773941660153</v>
      </c>
      <c r="R1550" s="37">
        <f t="shared" si="452"/>
        <v>-21.758226058339847</v>
      </c>
    </row>
    <row r="1551" spans="1:18" x14ac:dyDescent="0.25">
      <c r="A1551" s="1" t="s">
        <v>1059</v>
      </c>
      <c r="B1551" s="1" t="s">
        <v>3639</v>
      </c>
      <c r="C1551" s="36">
        <v>7006</v>
      </c>
      <c r="D1551" s="43"/>
      <c r="E1551" s="43"/>
      <c r="F1551" s="6"/>
      <c r="G1551" s="44"/>
      <c r="H1551" s="44"/>
      <c r="I1551" s="14"/>
      <c r="J1551" s="49">
        <v>2</v>
      </c>
      <c r="K1551" s="49">
        <f t="shared" si="453"/>
        <v>28.546959748786755</v>
      </c>
      <c r="L1551" s="50">
        <f t="shared" si="454"/>
        <v>0.16614358916116867</v>
      </c>
      <c r="M1551" s="45">
        <v>2</v>
      </c>
      <c r="N1551" s="45">
        <f t="shared" si="448"/>
        <v>28.546959748786755</v>
      </c>
      <c r="O1551" s="18">
        <f t="shared" si="449"/>
        <v>0.11485136224431958</v>
      </c>
      <c r="P1551" s="37">
        <f t="shared" si="450"/>
        <v>0</v>
      </c>
      <c r="Q1551" s="37">
        <f t="shared" si="451"/>
        <v>0</v>
      </c>
      <c r="R1551" s="37">
        <f t="shared" si="452"/>
        <v>-100</v>
      </c>
    </row>
    <row r="1552" spans="1:18" x14ac:dyDescent="0.25">
      <c r="A1552" s="1" t="s">
        <v>221</v>
      </c>
      <c r="B1552" s="1" t="s">
        <v>3661</v>
      </c>
      <c r="C1552" s="36">
        <v>7001</v>
      </c>
      <c r="D1552" s="43"/>
      <c r="E1552" s="43"/>
      <c r="F1552" s="6"/>
      <c r="G1552" s="44">
        <v>1</v>
      </c>
      <c r="H1552" s="44">
        <f>((G1552/($C1552/100000)))</f>
        <v>14.2836737608913</v>
      </c>
      <c r="I1552" s="14">
        <f>((G1552/$C1552)/($G$1999/$C$1999))</f>
        <v>0.29847818205911486</v>
      </c>
      <c r="J1552" s="49">
        <v>1</v>
      </c>
      <c r="K1552" s="49">
        <f t="shared" si="453"/>
        <v>14.2836737608913</v>
      </c>
      <c r="L1552" s="50">
        <f t="shared" si="454"/>
        <v>8.3131123101210389E-2</v>
      </c>
      <c r="M1552" s="45">
        <v>2</v>
      </c>
      <c r="N1552" s="45">
        <f t="shared" si="448"/>
        <v>28.567347521782601</v>
      </c>
      <c r="O1552" s="18">
        <f t="shared" si="449"/>
        <v>0.11493338721378417</v>
      </c>
      <c r="P1552" s="37">
        <f t="shared" si="450"/>
        <v>0</v>
      </c>
      <c r="Q1552" s="37">
        <f t="shared" si="451"/>
        <v>0</v>
      </c>
      <c r="R1552" s="37">
        <f t="shared" si="452"/>
        <v>-100</v>
      </c>
    </row>
    <row r="1553" spans="1:18" x14ac:dyDescent="0.25">
      <c r="A1553" s="1" t="s">
        <v>320</v>
      </c>
      <c r="B1553" s="1" t="s">
        <v>3630</v>
      </c>
      <c r="C1553" s="36">
        <v>6959</v>
      </c>
      <c r="D1553" s="43">
        <v>1</v>
      </c>
      <c r="E1553" s="43">
        <f>((D1553/($C1553/100000)))</f>
        <v>14.369880729989941</v>
      </c>
      <c r="F1553" s="6">
        <f>((D1553/$C1553)/(D$1999/$C$1999))</f>
        <v>0.49757760473439638</v>
      </c>
      <c r="G1553" s="44">
        <v>2</v>
      </c>
      <c r="H1553" s="44">
        <f>((G1553/($C1553/100000)))</f>
        <v>28.739761459979881</v>
      </c>
      <c r="I1553" s="14">
        <f>((G1553/$C1553)/($G$1999/$C$1999))</f>
        <v>0.6005592046546524</v>
      </c>
      <c r="J1553" s="49">
        <v>1</v>
      </c>
      <c r="K1553" s="49">
        <f t="shared" si="453"/>
        <v>14.369880729989941</v>
      </c>
      <c r="L1553" s="50">
        <f t="shared" si="454"/>
        <v>8.3632848517254471E-2</v>
      </c>
      <c r="M1553" s="45">
        <v>4</v>
      </c>
      <c r="N1553" s="45">
        <f t="shared" si="448"/>
        <v>57.479522919959763</v>
      </c>
      <c r="O1553" s="18">
        <f t="shared" si="449"/>
        <v>0.23125410084313924</v>
      </c>
      <c r="P1553" s="37">
        <f t="shared" si="450"/>
        <v>25</v>
      </c>
      <c r="Q1553" s="37">
        <f t="shared" si="451"/>
        <v>2.1516487833956539</v>
      </c>
      <c r="R1553" s="37">
        <f t="shared" si="452"/>
        <v>115.16487833956539</v>
      </c>
    </row>
    <row r="1554" spans="1:18" x14ac:dyDescent="0.25">
      <c r="A1554" s="1" t="s">
        <v>1612</v>
      </c>
      <c r="B1554" s="1" t="s">
        <v>3687</v>
      </c>
      <c r="C1554" s="36">
        <v>6934</v>
      </c>
      <c r="D1554" s="43">
        <v>1</v>
      </c>
      <c r="E1554" s="43">
        <f>((D1554/($C1554/100000)))</f>
        <v>14.42169022209403</v>
      </c>
      <c r="F1554" s="6">
        <f>((D1554/$C1554)/(D$1999/$C$1999))</f>
        <v>0.4993715822536291</v>
      </c>
      <c r="G1554" s="44"/>
      <c r="H1554" s="44"/>
      <c r="I1554" s="14"/>
      <c r="J1554" s="49">
        <v>7</v>
      </c>
      <c r="K1554" s="49">
        <f t="shared" si="453"/>
        <v>100.95183155465821</v>
      </c>
      <c r="L1554" s="50">
        <f t="shared" si="454"/>
        <v>0.58754066192976873</v>
      </c>
      <c r="M1554" s="45">
        <v>8</v>
      </c>
      <c r="N1554" s="45">
        <f t="shared" si="448"/>
        <v>115.37352177675224</v>
      </c>
      <c r="O1554" s="18">
        <f t="shared" si="449"/>
        <v>0.46417573918875271</v>
      </c>
      <c r="P1554" s="37">
        <f t="shared" si="450"/>
        <v>12.5</v>
      </c>
      <c r="Q1554" s="37">
        <f t="shared" si="451"/>
        <v>1.075824391697827</v>
      </c>
      <c r="R1554" s="37">
        <f t="shared" si="452"/>
        <v>7.5824391697826954</v>
      </c>
    </row>
    <row r="1555" spans="1:18" x14ac:dyDescent="0.25">
      <c r="A1555" s="1" t="s">
        <v>1195</v>
      </c>
      <c r="B1555" s="1" t="s">
        <v>3653</v>
      </c>
      <c r="C1555" s="36">
        <v>6920</v>
      </c>
      <c r="D1555" s="43"/>
      <c r="E1555" s="43"/>
      <c r="F1555" s="6"/>
      <c r="G1555" s="44"/>
      <c r="H1555" s="44"/>
      <c r="I1555" s="14"/>
      <c r="J1555" s="49">
        <v>3</v>
      </c>
      <c r="K1555" s="49">
        <f t="shared" si="453"/>
        <v>43.352601156069369</v>
      </c>
      <c r="L1555" s="50">
        <f t="shared" si="454"/>
        <v>0.25231256914663608</v>
      </c>
      <c r="M1555" s="45">
        <v>3</v>
      </c>
      <c r="N1555" s="45">
        <f t="shared" si="448"/>
        <v>43.352601156069369</v>
      </c>
      <c r="O1555" s="18">
        <f t="shared" si="449"/>
        <v>0.17441805864531132</v>
      </c>
      <c r="P1555" s="37">
        <f t="shared" si="450"/>
        <v>0</v>
      </c>
      <c r="Q1555" s="37">
        <f t="shared" si="451"/>
        <v>0</v>
      </c>
      <c r="R1555" s="37">
        <f t="shared" si="452"/>
        <v>-100</v>
      </c>
    </row>
    <row r="1556" spans="1:18" x14ac:dyDescent="0.25">
      <c r="A1556" s="1" t="s">
        <v>1164</v>
      </c>
      <c r="B1556" s="1" t="s">
        <v>3621</v>
      </c>
      <c r="C1556" s="36">
        <v>6872</v>
      </c>
      <c r="D1556" s="43"/>
      <c r="E1556" s="43"/>
      <c r="F1556" s="6"/>
      <c r="G1556" s="44"/>
      <c r="H1556" s="44"/>
      <c r="I1556" s="14"/>
      <c r="J1556" s="49">
        <v>1</v>
      </c>
      <c r="K1556" s="49">
        <f t="shared" si="453"/>
        <v>14.551804423748544</v>
      </c>
      <c r="L1556" s="50">
        <f t="shared" si="454"/>
        <v>8.4691646221125419E-2</v>
      </c>
      <c r="M1556" s="45">
        <v>1</v>
      </c>
      <c r="N1556" s="45">
        <f t="shared" si="448"/>
        <v>14.551804423748544</v>
      </c>
      <c r="O1556" s="18">
        <f t="shared" si="449"/>
        <v>5.8545448478150679E-2</v>
      </c>
      <c r="P1556" s="37">
        <f t="shared" si="450"/>
        <v>0</v>
      </c>
      <c r="Q1556" s="37">
        <f t="shared" si="451"/>
        <v>0</v>
      </c>
      <c r="R1556" s="37">
        <f t="shared" si="452"/>
        <v>-100</v>
      </c>
    </row>
    <row r="1557" spans="1:18" x14ac:dyDescent="0.25">
      <c r="A1557" s="1" t="s">
        <v>62</v>
      </c>
      <c r="B1557" s="1" t="s">
        <v>3652</v>
      </c>
      <c r="C1557" s="36">
        <v>6859</v>
      </c>
      <c r="D1557" s="43">
        <v>1</v>
      </c>
      <c r="E1557" s="43">
        <f>((D1557/($C1557/100000)))</f>
        <v>14.579384749963552</v>
      </c>
      <c r="F1557" s="6">
        <f>((D1557/$C1557)/(D$1999/$C$1999))</f>
        <v>0.50483198007678443</v>
      </c>
      <c r="G1557" s="44">
        <v>3</v>
      </c>
      <c r="H1557" s="44">
        <f>((G1557/($C1557/100000)))</f>
        <v>43.738154249890655</v>
      </c>
      <c r="I1557" s="14">
        <f>((G1557/$C1557)/($G$1999/$C$1999))</f>
        <v>0.91397248254666708</v>
      </c>
      <c r="J1557" s="49">
        <v>15</v>
      </c>
      <c r="K1557" s="49">
        <f t="shared" si="453"/>
        <v>218.69077124945329</v>
      </c>
      <c r="L1557" s="50">
        <f t="shared" si="454"/>
        <v>1.2727824599028441</v>
      </c>
      <c r="M1557" s="45">
        <v>19</v>
      </c>
      <c r="N1557" s="45">
        <f t="shared" si="448"/>
        <v>277.0083102493075</v>
      </c>
      <c r="O1557" s="18">
        <f t="shared" si="449"/>
        <v>1.1144718059331065</v>
      </c>
      <c r="P1557" s="37">
        <f t="shared" si="450"/>
        <v>5.2631578947368416</v>
      </c>
      <c r="Q1557" s="37">
        <f t="shared" si="451"/>
        <v>0.45297869124119028</v>
      </c>
      <c r="R1557" s="37">
        <f t="shared" si="452"/>
        <v>-54.702130875880975</v>
      </c>
    </row>
    <row r="1558" spans="1:18" x14ac:dyDescent="0.25">
      <c r="A1558" s="1" t="s">
        <v>1240</v>
      </c>
      <c r="B1558" s="1" t="s">
        <v>3629</v>
      </c>
      <c r="C1558" s="36">
        <v>6848</v>
      </c>
      <c r="D1558" s="43"/>
      <c r="E1558" s="43"/>
      <c r="F1558" s="6"/>
      <c r="G1558" s="44"/>
      <c r="H1558" s="44"/>
      <c r="I1558" s="14"/>
      <c r="J1558" s="49">
        <v>3</v>
      </c>
      <c r="K1558" s="49">
        <f t="shared" si="453"/>
        <v>43.808411214953274</v>
      </c>
      <c r="L1558" s="50">
        <f t="shared" si="454"/>
        <v>0.25496538821476661</v>
      </c>
      <c r="M1558" s="45">
        <v>3</v>
      </c>
      <c r="N1558" s="45">
        <f t="shared" si="448"/>
        <v>43.808411214953274</v>
      </c>
      <c r="O1558" s="18">
        <f t="shared" si="449"/>
        <v>0.17625189337405875</v>
      </c>
      <c r="P1558" s="37">
        <f t="shared" si="450"/>
        <v>0</v>
      </c>
      <c r="Q1558" s="37">
        <f t="shared" si="451"/>
        <v>0</v>
      </c>
      <c r="R1558" s="37">
        <f t="shared" si="452"/>
        <v>-100</v>
      </c>
    </row>
    <row r="1559" spans="1:18" x14ac:dyDescent="0.25">
      <c r="A1559" s="1" t="s">
        <v>1657</v>
      </c>
      <c r="B1559" s="1" t="s">
        <v>3659</v>
      </c>
      <c r="C1559" s="36">
        <v>6820</v>
      </c>
      <c r="D1559" s="43"/>
      <c r="E1559" s="43"/>
      <c r="F1559" s="6"/>
      <c r="G1559" s="44">
        <v>2</v>
      </c>
      <c r="H1559" s="44">
        <f>((G1559/($C1559/100000)))</f>
        <v>29.325513196480941</v>
      </c>
      <c r="I1559" s="14">
        <f>((G1559/$C1559)/($G$1999/$C$1999))</f>
        <v>0.61279934093720323</v>
      </c>
      <c r="J1559" s="49"/>
      <c r="K1559" s="49"/>
      <c r="L1559" s="50"/>
      <c r="M1559" s="45">
        <v>2</v>
      </c>
      <c r="N1559" s="45">
        <f t="shared" si="448"/>
        <v>29.325513196480941</v>
      </c>
      <c r="O1559" s="18">
        <f t="shared" si="449"/>
        <v>0.11798367212371011</v>
      </c>
      <c r="P1559" s="37">
        <f t="shared" si="450"/>
        <v>0</v>
      </c>
      <c r="Q1559" s="37">
        <f t="shared" si="451"/>
        <v>0</v>
      </c>
      <c r="R1559" s="37">
        <f t="shared" si="452"/>
        <v>-100</v>
      </c>
    </row>
    <row r="1560" spans="1:18" x14ac:dyDescent="0.25">
      <c r="A1560" s="1" t="s">
        <v>1348</v>
      </c>
      <c r="B1560" s="1" t="s">
        <v>3671</v>
      </c>
      <c r="C1560" s="36">
        <v>6767</v>
      </c>
      <c r="D1560" s="43">
        <v>1</v>
      </c>
      <c r="E1560" s="43">
        <f>((D1560/($C1560/100000)))</f>
        <v>14.777597162701346</v>
      </c>
      <c r="F1560" s="6">
        <f>((D1560/$C1560)/(D$1999/$C$1999))</f>
        <v>0.51169536742229405</v>
      </c>
      <c r="G1560" s="44"/>
      <c r="H1560" s="44"/>
      <c r="I1560" s="14"/>
      <c r="J1560" s="49"/>
      <c r="K1560" s="49"/>
      <c r="L1560" s="50"/>
      <c r="M1560" s="45">
        <v>1</v>
      </c>
      <c r="N1560" s="45">
        <f t="shared" si="448"/>
        <v>14.777597162701346</v>
      </c>
      <c r="O1560" s="18">
        <f t="shared" si="449"/>
        <v>5.9453867584136462E-2</v>
      </c>
      <c r="P1560" s="37">
        <f t="shared" si="450"/>
        <v>100</v>
      </c>
      <c r="Q1560" s="37">
        <f t="shared" si="451"/>
        <v>8.6065951335826156</v>
      </c>
      <c r="R1560" s="37">
        <f t="shared" si="452"/>
        <v>760.65951335826162</v>
      </c>
    </row>
    <row r="1561" spans="1:18" x14ac:dyDescent="0.25">
      <c r="A1561" s="1" t="s">
        <v>1504</v>
      </c>
      <c r="B1561" s="1" t="s">
        <v>3641</v>
      </c>
      <c r="C1561" s="36">
        <v>6756</v>
      </c>
      <c r="D1561" s="43">
        <v>1</v>
      </c>
      <c r="E1561" s="43">
        <f>((D1561/($C1561/100000)))</f>
        <v>14.801657785671996</v>
      </c>
      <c r="F1561" s="6">
        <f>((D1561/$C1561)/(D$1999/$C$1999))</f>
        <v>0.51252850079139489</v>
      </c>
      <c r="G1561" s="44">
        <v>5</v>
      </c>
      <c r="H1561" s="44">
        <f>((G1561/($C1561/100000)))</f>
        <v>74.008288928359988</v>
      </c>
      <c r="I1561" s="14">
        <f>((G1561/$C1561)/($G$1999/$C$1999))</f>
        <v>1.5465110661603485</v>
      </c>
      <c r="J1561" s="49">
        <v>2</v>
      </c>
      <c r="K1561" s="49">
        <f t="shared" ref="K1561:K1567" si="455">((J1561/($C1561/100000)))</f>
        <v>29.603315571343991</v>
      </c>
      <c r="L1561" s="50">
        <f t="shared" ref="L1561:L1567" si="456">((J1561/$C1561)/($J$1999/$C$1999))</f>
        <v>0.1722915905362859</v>
      </c>
      <c r="M1561" s="45">
        <v>8</v>
      </c>
      <c r="N1561" s="45">
        <f t="shared" si="448"/>
        <v>118.41326228537596</v>
      </c>
      <c r="O1561" s="18">
        <f t="shared" si="449"/>
        <v>0.4764053545788649</v>
      </c>
      <c r="P1561" s="37">
        <f t="shared" si="450"/>
        <v>12.5</v>
      </c>
      <c r="Q1561" s="37">
        <f t="shared" si="451"/>
        <v>1.075824391697827</v>
      </c>
      <c r="R1561" s="37">
        <f t="shared" si="452"/>
        <v>7.5824391697826954</v>
      </c>
    </row>
    <row r="1562" spans="1:18" x14ac:dyDescent="0.25">
      <c r="A1562" s="1" t="s">
        <v>1489</v>
      </c>
      <c r="B1562" s="1" t="s">
        <v>3644</v>
      </c>
      <c r="C1562" s="36">
        <v>6755</v>
      </c>
      <c r="D1562" s="43"/>
      <c r="E1562" s="43"/>
      <c r="F1562" s="6"/>
      <c r="G1562" s="44"/>
      <c r="H1562" s="44"/>
      <c r="I1562" s="14"/>
      <c r="J1562" s="49">
        <v>6</v>
      </c>
      <c r="K1562" s="49">
        <f t="shared" si="455"/>
        <v>88.82309400444116</v>
      </c>
      <c r="L1562" s="50">
        <f t="shared" si="456"/>
        <v>0.51695128896956966</v>
      </c>
      <c r="M1562" s="45">
        <v>6</v>
      </c>
      <c r="N1562" s="45">
        <f t="shared" si="448"/>
        <v>88.82309400444116</v>
      </c>
      <c r="O1562" s="18">
        <f t="shared" si="449"/>
        <v>0.35735691068114117</v>
      </c>
      <c r="P1562" s="37">
        <f t="shared" si="450"/>
        <v>0</v>
      </c>
      <c r="Q1562" s="37">
        <f t="shared" si="451"/>
        <v>0</v>
      </c>
      <c r="R1562" s="37">
        <f t="shared" si="452"/>
        <v>-100</v>
      </c>
    </row>
    <row r="1563" spans="1:18" x14ac:dyDescent="0.25">
      <c r="A1563" s="1" t="s">
        <v>183</v>
      </c>
      <c r="B1563" s="1" t="s">
        <v>3669</v>
      </c>
      <c r="C1563" s="36">
        <v>6729</v>
      </c>
      <c r="D1563" s="43">
        <v>1</v>
      </c>
      <c r="E1563" s="43">
        <f t="shared" ref="E1563:E1568" si="457">((D1563/($C1563/100000)))</f>
        <v>14.861049190072819</v>
      </c>
      <c r="F1563" s="6">
        <f t="shared" ref="F1563:F1568" si="458">((D1563/$C1563)/(D$1999/$C$1999))</f>
        <v>0.51458501283202029</v>
      </c>
      <c r="G1563" s="44"/>
      <c r="H1563" s="44"/>
      <c r="I1563" s="14"/>
      <c r="J1563" s="49">
        <v>4</v>
      </c>
      <c r="K1563" s="49">
        <f t="shared" si="455"/>
        <v>59.444196760291277</v>
      </c>
      <c r="L1563" s="50">
        <f t="shared" si="456"/>
        <v>0.34596581532564946</v>
      </c>
      <c r="M1563" s="45">
        <v>5</v>
      </c>
      <c r="N1563" s="45">
        <f t="shared" si="448"/>
        <v>74.305245950364096</v>
      </c>
      <c r="O1563" s="18">
        <f t="shared" si="449"/>
        <v>0.29894807693702741</v>
      </c>
      <c r="P1563" s="37">
        <f t="shared" si="450"/>
        <v>20</v>
      </c>
      <c r="Q1563" s="37">
        <f t="shared" si="451"/>
        <v>1.7213190267165233</v>
      </c>
      <c r="R1563" s="37">
        <f t="shared" si="452"/>
        <v>72.131902671652327</v>
      </c>
    </row>
    <row r="1564" spans="1:18" x14ac:dyDescent="0.25">
      <c r="A1564" s="1" t="s">
        <v>1310</v>
      </c>
      <c r="B1564" s="1" t="s">
        <v>3672</v>
      </c>
      <c r="C1564" s="36">
        <v>6712</v>
      </c>
      <c r="D1564" s="43">
        <v>2</v>
      </c>
      <c r="E1564" s="43">
        <f t="shared" si="457"/>
        <v>29.797377830750893</v>
      </c>
      <c r="F1564" s="6">
        <f t="shared" si="458"/>
        <v>1.0317766839531179</v>
      </c>
      <c r="G1564" s="44">
        <v>3</v>
      </c>
      <c r="H1564" s="44">
        <f>((G1564/($C1564/100000)))</f>
        <v>44.696066746126341</v>
      </c>
      <c r="I1564" s="14">
        <f>((G1564/$C1564)/($G$1999/$C$1999))</f>
        <v>0.93398946033784103</v>
      </c>
      <c r="J1564" s="49">
        <v>2</v>
      </c>
      <c r="K1564" s="49">
        <f t="shared" si="455"/>
        <v>29.797377830750893</v>
      </c>
      <c r="L1564" s="50">
        <f t="shared" si="456"/>
        <v>0.17342103481274548</v>
      </c>
      <c r="M1564" s="45">
        <v>7</v>
      </c>
      <c r="N1564" s="45">
        <f t="shared" si="448"/>
        <v>104.29082240762813</v>
      </c>
      <c r="O1564" s="18">
        <f t="shared" si="449"/>
        <v>0.41958734409907039</v>
      </c>
      <c r="P1564" s="37">
        <f t="shared" si="450"/>
        <v>28.571428571428569</v>
      </c>
      <c r="Q1564" s="37">
        <f t="shared" si="451"/>
        <v>2.4590271810236044</v>
      </c>
      <c r="R1564" s="37">
        <f t="shared" si="452"/>
        <v>145.90271810236044</v>
      </c>
    </row>
    <row r="1565" spans="1:18" x14ac:dyDescent="0.25">
      <c r="A1565" s="1" t="s">
        <v>561</v>
      </c>
      <c r="B1565" s="1" t="s">
        <v>3647</v>
      </c>
      <c r="C1565" s="36">
        <v>6681</v>
      </c>
      <c r="D1565" s="43">
        <v>1</v>
      </c>
      <c r="E1565" s="43">
        <f t="shared" si="457"/>
        <v>14.967819188744201</v>
      </c>
      <c r="F1565" s="6">
        <f t="shared" si="458"/>
        <v>0.51828207623808775</v>
      </c>
      <c r="G1565" s="44"/>
      <c r="H1565" s="44"/>
      <c r="I1565" s="14"/>
      <c r="J1565" s="49">
        <v>3</v>
      </c>
      <c r="K1565" s="49">
        <f t="shared" si="455"/>
        <v>44.903457566232603</v>
      </c>
      <c r="L1565" s="50">
        <f t="shared" si="456"/>
        <v>0.26133856885117818</v>
      </c>
      <c r="M1565" s="45">
        <v>4</v>
      </c>
      <c r="N1565" s="45">
        <f t="shared" si="448"/>
        <v>59.871276754976805</v>
      </c>
      <c r="O1565" s="18">
        <f t="shared" si="449"/>
        <v>0.24087670824238977</v>
      </c>
      <c r="P1565" s="37">
        <f t="shared" si="450"/>
        <v>25</v>
      </c>
      <c r="Q1565" s="37">
        <f t="shared" si="451"/>
        <v>2.1516487833956539</v>
      </c>
      <c r="R1565" s="37">
        <f t="shared" si="452"/>
        <v>115.16487833956539</v>
      </c>
    </row>
    <row r="1566" spans="1:18" x14ac:dyDescent="0.25">
      <c r="A1566" s="1" t="s">
        <v>1269</v>
      </c>
      <c r="B1566" s="1" t="s">
        <v>3670</v>
      </c>
      <c r="C1566" s="36">
        <v>6672</v>
      </c>
      <c r="D1566" s="43">
        <v>1</v>
      </c>
      <c r="E1566" s="43">
        <f t="shared" si="457"/>
        <v>14.988009592326138</v>
      </c>
      <c r="F1566" s="6">
        <f t="shared" si="458"/>
        <v>0.51898119774380458</v>
      </c>
      <c r="G1566" s="44">
        <v>1</v>
      </c>
      <c r="H1566" s="44">
        <f>((G1566/($C1566/100000)))</f>
        <v>14.988009592326138</v>
      </c>
      <c r="I1566" s="14">
        <f>((G1566/$C1566)/($G$1999/$C$1999))</f>
        <v>0.31319630584470365</v>
      </c>
      <c r="J1566" s="49">
        <v>2</v>
      </c>
      <c r="K1566" s="49">
        <f t="shared" si="455"/>
        <v>29.976019184652277</v>
      </c>
      <c r="L1566" s="50">
        <f t="shared" si="456"/>
        <v>0.17446072926605929</v>
      </c>
      <c r="M1566" s="45">
        <v>4</v>
      </c>
      <c r="N1566" s="45">
        <f t="shared" si="448"/>
        <v>59.952038369304553</v>
      </c>
      <c r="O1566" s="18">
        <f t="shared" si="449"/>
        <v>0.24120163185962318</v>
      </c>
      <c r="P1566" s="37">
        <f t="shared" si="450"/>
        <v>25</v>
      </c>
      <c r="Q1566" s="37">
        <f t="shared" si="451"/>
        <v>2.1516487833956539</v>
      </c>
      <c r="R1566" s="37">
        <f t="shared" si="452"/>
        <v>115.16487833956539</v>
      </c>
    </row>
    <row r="1567" spans="1:18" x14ac:dyDescent="0.25">
      <c r="A1567" s="1" t="s">
        <v>792</v>
      </c>
      <c r="B1567" s="1" t="s">
        <v>3609</v>
      </c>
      <c r="C1567" s="36">
        <v>6654</v>
      </c>
      <c r="D1567" s="43">
        <v>1</v>
      </c>
      <c r="E1567" s="43">
        <f t="shared" si="457"/>
        <v>15.028554253080854</v>
      </c>
      <c r="F1567" s="6">
        <f t="shared" si="458"/>
        <v>0.5203851144193965</v>
      </c>
      <c r="G1567" s="44"/>
      <c r="H1567" s="44"/>
      <c r="I1567" s="14"/>
      <c r="J1567" s="49">
        <v>6</v>
      </c>
      <c r="K1567" s="49">
        <f t="shared" si="455"/>
        <v>90.171325518485119</v>
      </c>
      <c r="L1567" s="50">
        <f t="shared" si="456"/>
        <v>0.52479800976697366</v>
      </c>
      <c r="M1567" s="45">
        <v>7</v>
      </c>
      <c r="N1567" s="45">
        <f t="shared" si="448"/>
        <v>105.19987977156597</v>
      </c>
      <c r="O1567" s="18">
        <f t="shared" si="449"/>
        <v>0.42324470297459577</v>
      </c>
      <c r="P1567" s="37">
        <f t="shared" si="450"/>
        <v>14.285714285714285</v>
      </c>
      <c r="Q1567" s="37">
        <f t="shared" si="451"/>
        <v>1.2295135905118022</v>
      </c>
      <c r="R1567" s="37">
        <f t="shared" si="452"/>
        <v>22.951359051180219</v>
      </c>
    </row>
    <row r="1568" spans="1:18" x14ac:dyDescent="0.25">
      <c r="A1568" s="1" t="s">
        <v>1291</v>
      </c>
      <c r="B1568" s="1" t="s">
        <v>3679</v>
      </c>
      <c r="C1568" s="36">
        <v>6639</v>
      </c>
      <c r="D1568" s="43">
        <v>1</v>
      </c>
      <c r="E1568" s="43">
        <f t="shared" si="457"/>
        <v>15.062509414068384</v>
      </c>
      <c r="F1568" s="6">
        <f t="shared" si="458"/>
        <v>0.521560860272129</v>
      </c>
      <c r="G1568" s="44"/>
      <c r="H1568" s="44"/>
      <c r="I1568" s="14"/>
      <c r="J1568" s="49"/>
      <c r="K1568" s="49"/>
      <c r="L1568" s="50"/>
      <c r="M1568" s="45">
        <v>1</v>
      </c>
      <c r="N1568" s="45">
        <f t="shared" si="448"/>
        <v>15.062509414068384</v>
      </c>
      <c r="O1568" s="18">
        <f t="shared" si="449"/>
        <v>6.0600138867578174E-2</v>
      </c>
      <c r="P1568" s="37">
        <f t="shared" si="450"/>
        <v>100</v>
      </c>
      <c r="Q1568" s="37">
        <f t="shared" si="451"/>
        <v>8.6065951335826156</v>
      </c>
      <c r="R1568" s="37">
        <f t="shared" si="452"/>
        <v>760.65951335826162</v>
      </c>
    </row>
    <row r="1569" spans="1:18" x14ac:dyDescent="0.25">
      <c r="A1569" s="1" t="s">
        <v>1945</v>
      </c>
      <c r="B1569" s="1" t="s">
        <v>3677</v>
      </c>
      <c r="C1569" s="36">
        <v>6620</v>
      </c>
      <c r="D1569" s="43"/>
      <c r="E1569" s="43"/>
      <c r="F1569" s="6"/>
      <c r="G1569" s="44">
        <v>3</v>
      </c>
      <c r="H1569" s="44">
        <f>((G1569/($C1569/100000)))</f>
        <v>45.317220543806648</v>
      </c>
      <c r="I1569" s="14">
        <f>((G1569/$C1569)/($G$1999/$C$1999))</f>
        <v>0.94696937428815542</v>
      </c>
      <c r="J1569" s="49">
        <v>5</v>
      </c>
      <c r="K1569" s="49">
        <f t="shared" ref="K1569:K1580" si="459">((J1569/($C1569/100000)))</f>
        <v>75.528700906344412</v>
      </c>
      <c r="L1569" s="50">
        <f t="shared" ref="L1569:L1580" si="460">((J1569/$C1569)/($J$1999/$C$1999))</f>
        <v>0.43957778914771439</v>
      </c>
      <c r="M1569" s="45">
        <v>8</v>
      </c>
      <c r="N1569" s="45">
        <f t="shared" si="448"/>
        <v>120.84592145015107</v>
      </c>
      <c r="O1569" s="18">
        <f t="shared" si="449"/>
        <v>0.48619253406870266</v>
      </c>
      <c r="P1569" s="37">
        <f t="shared" si="450"/>
        <v>0</v>
      </c>
      <c r="Q1569" s="37">
        <f t="shared" si="451"/>
        <v>0</v>
      </c>
      <c r="R1569" s="37">
        <f t="shared" si="452"/>
        <v>-100</v>
      </c>
    </row>
    <row r="1570" spans="1:18" x14ac:dyDescent="0.25">
      <c r="A1570" s="1" t="s">
        <v>1867</v>
      </c>
      <c r="B1570" s="1" t="s">
        <v>3665</v>
      </c>
      <c r="C1570" s="36">
        <v>6607</v>
      </c>
      <c r="D1570" s="43">
        <v>5</v>
      </c>
      <c r="E1570" s="43">
        <f>((D1570/($C1570/100000)))</f>
        <v>75.677311941879822</v>
      </c>
      <c r="F1570" s="6">
        <f>((D1570/$C1570)/(D$1999/$C$1999))</f>
        <v>2.6204348050148818</v>
      </c>
      <c r="G1570" s="44">
        <v>1</v>
      </c>
      <c r="H1570" s="44">
        <f>((G1570/($C1570/100000)))</f>
        <v>15.135462388375965</v>
      </c>
      <c r="I1570" s="14">
        <f>((G1570/$C1570)/($G$1999/$C$1999))</f>
        <v>0.31627754693444271</v>
      </c>
      <c r="J1570" s="49">
        <v>17</v>
      </c>
      <c r="K1570" s="49">
        <f t="shared" si="459"/>
        <v>257.30286060239138</v>
      </c>
      <c r="L1570" s="50">
        <f t="shared" si="460"/>
        <v>1.4975052032899585</v>
      </c>
      <c r="M1570" s="45">
        <v>23</v>
      </c>
      <c r="N1570" s="45">
        <f t="shared" si="448"/>
        <v>348.1156349326472</v>
      </c>
      <c r="O1570" s="18">
        <f t="shared" si="449"/>
        <v>1.4005538678163438</v>
      </c>
      <c r="P1570" s="37">
        <f t="shared" si="450"/>
        <v>21.739130434782609</v>
      </c>
      <c r="Q1570" s="37">
        <f t="shared" si="451"/>
        <v>1.8709989420831774</v>
      </c>
      <c r="R1570" s="37">
        <f t="shared" si="452"/>
        <v>87.099894208317735</v>
      </c>
    </row>
    <row r="1571" spans="1:18" x14ac:dyDescent="0.25">
      <c r="A1571" s="1" t="s">
        <v>889</v>
      </c>
      <c r="B1571" s="1" t="s">
        <v>3673</v>
      </c>
      <c r="C1571" s="36">
        <v>6604</v>
      </c>
      <c r="D1571" s="43"/>
      <c r="E1571" s="43"/>
      <c r="F1571" s="6"/>
      <c r="G1571" s="44"/>
      <c r="H1571" s="44"/>
      <c r="I1571" s="14"/>
      <c r="J1571" s="49">
        <v>2</v>
      </c>
      <c r="K1571" s="49">
        <f t="shared" si="459"/>
        <v>30.284675953967291</v>
      </c>
      <c r="L1571" s="50">
        <f t="shared" si="460"/>
        <v>0.17625711472791455</v>
      </c>
      <c r="M1571" s="45">
        <v>2</v>
      </c>
      <c r="N1571" s="45">
        <f t="shared" si="448"/>
        <v>30.284675953967291</v>
      </c>
      <c r="O1571" s="18">
        <f t="shared" si="449"/>
        <v>0.12184261718408584</v>
      </c>
      <c r="P1571" s="37">
        <f t="shared" si="450"/>
        <v>0</v>
      </c>
      <c r="Q1571" s="37">
        <f t="shared" si="451"/>
        <v>0</v>
      </c>
      <c r="R1571" s="37">
        <f t="shared" si="452"/>
        <v>-100</v>
      </c>
    </row>
    <row r="1572" spans="1:18" x14ac:dyDescent="0.25">
      <c r="A1572" s="1" t="s">
        <v>1264</v>
      </c>
      <c r="B1572" s="1" t="s">
        <v>3660</v>
      </c>
      <c r="C1572" s="36">
        <v>6574</v>
      </c>
      <c r="D1572" s="43">
        <v>3</v>
      </c>
      <c r="E1572" s="43">
        <f>((D1572/($C1572/100000)))</f>
        <v>45.634317006388798</v>
      </c>
      <c r="F1572" s="6">
        <f>((D1572/$C1572)/(D$1999/$C$1999))</f>
        <v>1.5801532786796462</v>
      </c>
      <c r="G1572" s="44">
        <v>2</v>
      </c>
      <c r="H1572" s="44">
        <f>((G1572/($C1572/100000)))</f>
        <v>30.4228780042592</v>
      </c>
      <c r="I1572" s="14">
        <f>((G1572/$C1572)/($G$1999/$C$1999))</f>
        <v>0.63573037803342347</v>
      </c>
      <c r="J1572" s="49">
        <v>4</v>
      </c>
      <c r="K1572" s="49">
        <f t="shared" si="459"/>
        <v>60.8457560085184</v>
      </c>
      <c r="L1572" s="50">
        <f t="shared" si="460"/>
        <v>0.3541229040654541</v>
      </c>
      <c r="M1572" s="45">
        <v>9</v>
      </c>
      <c r="N1572" s="45">
        <f t="shared" si="448"/>
        <v>136.90295101916641</v>
      </c>
      <c r="O1572" s="18">
        <f t="shared" si="449"/>
        <v>0.55079386940624631</v>
      </c>
      <c r="P1572" s="37">
        <f t="shared" si="450"/>
        <v>33.333333333333329</v>
      </c>
      <c r="Q1572" s="37">
        <f t="shared" si="451"/>
        <v>2.8688650445275381</v>
      </c>
      <c r="R1572" s="37">
        <f t="shared" si="452"/>
        <v>186.8865044527538</v>
      </c>
    </row>
    <row r="1573" spans="1:18" x14ac:dyDescent="0.25">
      <c r="A1573" s="1" t="s">
        <v>1589</v>
      </c>
      <c r="B1573" s="1" t="s">
        <v>2546</v>
      </c>
      <c r="C1573" s="36">
        <v>6563</v>
      </c>
      <c r="D1573" s="43"/>
      <c r="E1573" s="43"/>
      <c r="F1573" s="6"/>
      <c r="G1573" s="44"/>
      <c r="H1573" s="44"/>
      <c r="I1573" s="14"/>
      <c r="J1573" s="49">
        <v>2</v>
      </c>
      <c r="K1573" s="49">
        <f t="shared" si="459"/>
        <v>30.473868657626088</v>
      </c>
      <c r="L1573" s="50">
        <f t="shared" si="460"/>
        <v>0.17735821814157363</v>
      </c>
      <c r="M1573" s="45">
        <v>2</v>
      </c>
      <c r="N1573" s="45">
        <f t="shared" si="448"/>
        <v>30.473868657626088</v>
      </c>
      <c r="O1573" s="18">
        <f t="shared" si="449"/>
        <v>0.12260378544624453</v>
      </c>
      <c r="P1573" s="37">
        <f t="shared" si="450"/>
        <v>0</v>
      </c>
      <c r="Q1573" s="37">
        <f t="shared" si="451"/>
        <v>0</v>
      </c>
      <c r="R1573" s="37">
        <f t="shared" si="452"/>
        <v>-100</v>
      </c>
    </row>
    <row r="1574" spans="1:18" x14ac:dyDescent="0.25">
      <c r="A1574" s="1" t="s">
        <v>655</v>
      </c>
      <c r="B1574" s="1" t="s">
        <v>3656</v>
      </c>
      <c r="C1574" s="36">
        <v>6556</v>
      </c>
      <c r="D1574" s="43">
        <v>1</v>
      </c>
      <c r="E1574" s="43">
        <f>((D1574/($C1574/100000)))</f>
        <v>15.253203172666261</v>
      </c>
      <c r="F1574" s="6">
        <f>((D1574/$C1574)/(D$1999/$C$1999))</f>
        <v>0.52816390350010134</v>
      </c>
      <c r="G1574" s="44"/>
      <c r="H1574" s="44"/>
      <c r="I1574" s="14"/>
      <c r="J1574" s="49">
        <v>6</v>
      </c>
      <c r="K1574" s="49">
        <f t="shared" si="459"/>
        <v>91.519219035997565</v>
      </c>
      <c r="L1574" s="50">
        <f t="shared" si="460"/>
        <v>0.53264276342120853</v>
      </c>
      <c r="M1574" s="45">
        <v>7</v>
      </c>
      <c r="N1574" s="45">
        <f t="shared" si="448"/>
        <v>106.77242220866383</v>
      </c>
      <c r="O1574" s="18">
        <f t="shared" si="449"/>
        <v>0.4295714236718976</v>
      </c>
      <c r="P1574" s="37">
        <f t="shared" si="450"/>
        <v>14.285714285714285</v>
      </c>
      <c r="Q1574" s="37">
        <f t="shared" si="451"/>
        <v>1.2295135905118022</v>
      </c>
      <c r="R1574" s="37">
        <f t="shared" si="452"/>
        <v>22.951359051180219</v>
      </c>
    </row>
    <row r="1575" spans="1:18" x14ac:dyDescent="0.25">
      <c r="A1575" s="1" t="s">
        <v>1862</v>
      </c>
      <c r="B1575" s="1" t="s">
        <v>3676</v>
      </c>
      <c r="C1575" s="36">
        <v>6543</v>
      </c>
      <c r="D1575" s="43"/>
      <c r="E1575" s="43"/>
      <c r="F1575" s="6"/>
      <c r="G1575" s="44">
        <v>4</v>
      </c>
      <c r="H1575" s="44">
        <f>((G1575/($C1575/100000)))</f>
        <v>61.134036374751638</v>
      </c>
      <c r="I1575" s="14">
        <f>((G1575/$C1575)/($G$1999/$C$1999))</f>
        <v>1.2774847944954075</v>
      </c>
      <c r="J1575" s="49">
        <v>2</v>
      </c>
      <c r="K1575" s="49">
        <f t="shared" si="459"/>
        <v>30.567018187375819</v>
      </c>
      <c r="L1575" s="50">
        <f t="shared" si="460"/>
        <v>0.17790034932953502</v>
      </c>
      <c r="M1575" s="45">
        <v>6</v>
      </c>
      <c r="N1575" s="45">
        <f t="shared" si="448"/>
        <v>91.701054562127467</v>
      </c>
      <c r="O1575" s="18">
        <f t="shared" si="449"/>
        <v>0.36893564598060657</v>
      </c>
      <c r="P1575" s="37">
        <f t="shared" si="450"/>
        <v>0</v>
      </c>
      <c r="Q1575" s="37">
        <f t="shared" si="451"/>
        <v>0</v>
      </c>
      <c r="R1575" s="37">
        <f t="shared" si="452"/>
        <v>-100</v>
      </c>
    </row>
    <row r="1576" spans="1:18" x14ac:dyDescent="0.25">
      <c r="A1576" s="1" t="s">
        <v>1777</v>
      </c>
      <c r="B1576" s="1" t="s">
        <v>3675</v>
      </c>
      <c r="C1576" s="36">
        <v>6526</v>
      </c>
      <c r="D1576" s="43"/>
      <c r="E1576" s="43"/>
      <c r="F1576" s="6"/>
      <c r="G1576" s="44"/>
      <c r="H1576" s="44"/>
      <c r="I1576" s="14"/>
      <c r="J1576" s="49">
        <v>1</v>
      </c>
      <c r="K1576" s="49">
        <f t="shared" si="459"/>
        <v>15.323322096230463</v>
      </c>
      <c r="L1576" s="50">
        <f t="shared" si="460"/>
        <v>8.9181886734841231E-2</v>
      </c>
      <c r="M1576" s="45">
        <v>1</v>
      </c>
      <c r="N1576" s="45">
        <f t="shared" si="448"/>
        <v>15.323322096230463</v>
      </c>
      <c r="O1576" s="18">
        <f t="shared" si="449"/>
        <v>6.1649451722625107E-2</v>
      </c>
      <c r="P1576" s="37">
        <f t="shared" si="450"/>
        <v>0</v>
      </c>
      <c r="Q1576" s="37">
        <f t="shared" si="451"/>
        <v>0</v>
      </c>
      <c r="R1576" s="37">
        <f t="shared" si="452"/>
        <v>-100</v>
      </c>
    </row>
    <row r="1577" spans="1:18" x14ac:dyDescent="0.25">
      <c r="A1577" s="1" t="s">
        <v>499</v>
      </c>
      <c r="B1577" s="1" t="s">
        <v>3680</v>
      </c>
      <c r="C1577" s="36">
        <v>6470</v>
      </c>
      <c r="D1577" s="43"/>
      <c r="E1577" s="43"/>
      <c r="F1577" s="6"/>
      <c r="G1577" s="44"/>
      <c r="H1577" s="44"/>
      <c r="I1577" s="14"/>
      <c r="J1577" s="49">
        <v>4</v>
      </c>
      <c r="K1577" s="49">
        <f t="shared" si="459"/>
        <v>61.823802163833079</v>
      </c>
      <c r="L1577" s="50">
        <f t="shared" si="460"/>
        <v>0.35981514239973655</v>
      </c>
      <c r="M1577" s="45">
        <v>4</v>
      </c>
      <c r="N1577" s="45">
        <f t="shared" si="448"/>
        <v>61.823802163833079</v>
      </c>
      <c r="O1577" s="18">
        <f t="shared" si="449"/>
        <v>0.24873219285431314</v>
      </c>
      <c r="P1577" s="37">
        <f t="shared" si="450"/>
        <v>0</v>
      </c>
      <c r="Q1577" s="37">
        <f t="shared" si="451"/>
        <v>0</v>
      </c>
      <c r="R1577" s="37">
        <f t="shared" si="452"/>
        <v>-100</v>
      </c>
    </row>
    <row r="1578" spans="1:18" x14ac:dyDescent="0.25">
      <c r="A1578" s="1" t="s">
        <v>351</v>
      </c>
      <c r="B1578" s="1" t="s">
        <v>3635</v>
      </c>
      <c r="C1578" s="36">
        <v>6451</v>
      </c>
      <c r="D1578" s="43"/>
      <c r="E1578" s="43"/>
      <c r="F1578" s="6"/>
      <c r="G1578" s="44"/>
      <c r="H1578" s="44"/>
      <c r="I1578" s="14"/>
      <c r="J1578" s="49">
        <v>1</v>
      </c>
      <c r="K1578" s="49">
        <f t="shared" si="459"/>
        <v>15.501472639900792</v>
      </c>
      <c r="L1578" s="50">
        <f t="shared" si="460"/>
        <v>9.0218724667737379E-2</v>
      </c>
      <c r="M1578" s="45">
        <v>1</v>
      </c>
      <c r="N1578" s="45">
        <f t="shared" si="448"/>
        <v>15.501472639900792</v>
      </c>
      <c r="O1578" s="18">
        <f t="shared" si="449"/>
        <v>6.2366194689482478E-2</v>
      </c>
      <c r="P1578" s="37">
        <f t="shared" si="450"/>
        <v>0</v>
      </c>
      <c r="Q1578" s="37">
        <f t="shared" si="451"/>
        <v>0</v>
      </c>
      <c r="R1578" s="37">
        <f t="shared" si="452"/>
        <v>-100</v>
      </c>
    </row>
    <row r="1579" spans="1:18" x14ac:dyDescent="0.25">
      <c r="A1579" s="1" t="s">
        <v>1635</v>
      </c>
      <c r="B1579" s="1" t="s">
        <v>2213</v>
      </c>
      <c r="C1579" s="36">
        <v>6446</v>
      </c>
      <c r="D1579" s="43"/>
      <c r="E1579" s="43"/>
      <c r="F1579" s="6"/>
      <c r="G1579" s="44">
        <v>1</v>
      </c>
      <c r="H1579" s="44">
        <f t="shared" ref="H1579:H1587" si="461">((G1579/($C1579/100000)))</f>
        <v>15.513496742165684</v>
      </c>
      <c r="I1579" s="14">
        <f t="shared" ref="I1579:I1587" si="462">((G1579/$C1579)/($G$1999/$C$1999))</f>
        <v>0.32417712575176277</v>
      </c>
      <c r="J1579" s="49">
        <v>2</v>
      </c>
      <c r="K1579" s="49">
        <f t="shared" si="459"/>
        <v>31.026993484331367</v>
      </c>
      <c r="L1579" s="50">
        <f t="shared" si="460"/>
        <v>0.18057741012459627</v>
      </c>
      <c r="M1579" s="45">
        <v>3</v>
      </c>
      <c r="N1579" s="45">
        <f t="shared" si="448"/>
        <v>46.540490226497049</v>
      </c>
      <c r="O1579" s="18">
        <f t="shared" si="449"/>
        <v>0.18724371173216792</v>
      </c>
      <c r="P1579" s="37">
        <f t="shared" si="450"/>
        <v>0</v>
      </c>
      <c r="Q1579" s="37">
        <f t="shared" si="451"/>
        <v>0</v>
      </c>
      <c r="R1579" s="37">
        <f t="shared" si="452"/>
        <v>-100</v>
      </c>
    </row>
    <row r="1580" spans="1:18" x14ac:dyDescent="0.25">
      <c r="A1580" s="1" t="s">
        <v>1642</v>
      </c>
      <c r="B1580" s="1" t="s">
        <v>3693</v>
      </c>
      <c r="C1580" s="36">
        <v>6421</v>
      </c>
      <c r="D1580" s="43">
        <v>4</v>
      </c>
      <c r="E1580" s="43">
        <f>((D1580/($C1580/100000)))</f>
        <v>62.295592586824476</v>
      </c>
      <c r="F1580" s="6">
        <f>((D1580/$C1580)/(D$1999/$C$1999))</f>
        <v>2.1570736965249426</v>
      </c>
      <c r="G1580" s="44">
        <v>2</v>
      </c>
      <c r="H1580" s="44">
        <f t="shared" si="461"/>
        <v>31.147796293412238</v>
      </c>
      <c r="I1580" s="14">
        <f t="shared" si="462"/>
        <v>0.65087860227250061</v>
      </c>
      <c r="J1580" s="49">
        <v>10</v>
      </c>
      <c r="K1580" s="49">
        <f t="shared" si="459"/>
        <v>155.73898146706119</v>
      </c>
      <c r="L1580" s="50">
        <f t="shared" si="460"/>
        <v>0.90640241836407698</v>
      </c>
      <c r="M1580" s="45">
        <v>16</v>
      </c>
      <c r="N1580" s="45">
        <f t="shared" si="448"/>
        <v>249.1823703472979</v>
      </c>
      <c r="O1580" s="18">
        <f t="shared" si="449"/>
        <v>1.0025212818983995</v>
      </c>
      <c r="P1580" s="37">
        <f t="shared" si="450"/>
        <v>25</v>
      </c>
      <c r="Q1580" s="37">
        <f t="shared" si="451"/>
        <v>2.1516487833956539</v>
      </c>
      <c r="R1580" s="37">
        <f t="shared" si="452"/>
        <v>115.16487833956539</v>
      </c>
    </row>
    <row r="1581" spans="1:18" x14ac:dyDescent="0.25">
      <c r="A1581" s="1" t="s">
        <v>556</v>
      </c>
      <c r="B1581" s="1" t="s">
        <v>3674</v>
      </c>
      <c r="C1581" s="36">
        <v>6417</v>
      </c>
      <c r="D1581" s="43"/>
      <c r="E1581" s="43"/>
      <c r="F1581" s="6"/>
      <c r="G1581" s="44">
        <v>3</v>
      </c>
      <c r="H1581" s="44">
        <f t="shared" si="461"/>
        <v>46.750818139317431</v>
      </c>
      <c r="I1581" s="14">
        <f t="shared" si="462"/>
        <v>0.97692648555206318</v>
      </c>
      <c r="J1581" s="49"/>
      <c r="K1581" s="49"/>
      <c r="L1581" s="50"/>
      <c r="M1581" s="45">
        <v>3</v>
      </c>
      <c r="N1581" s="45">
        <f t="shared" si="448"/>
        <v>46.750818139317431</v>
      </c>
      <c r="O1581" s="18">
        <f t="shared" si="449"/>
        <v>0.18808991208127698</v>
      </c>
      <c r="P1581" s="37">
        <f t="shared" si="450"/>
        <v>0</v>
      </c>
      <c r="Q1581" s="37">
        <f t="shared" si="451"/>
        <v>0</v>
      </c>
      <c r="R1581" s="37">
        <f t="shared" si="452"/>
        <v>-100</v>
      </c>
    </row>
    <row r="1582" spans="1:18" x14ac:dyDescent="0.25">
      <c r="A1582" s="1" t="s">
        <v>1839</v>
      </c>
      <c r="B1582" s="1" t="s">
        <v>3689</v>
      </c>
      <c r="C1582" s="36">
        <v>6406</v>
      </c>
      <c r="D1582" s="43">
        <v>5</v>
      </c>
      <c r="E1582" s="43">
        <f>((D1582/($C1582/100000)))</f>
        <v>78.051826412738052</v>
      </c>
      <c r="F1582" s="6">
        <f>((D1582/$C1582)/(D$1999/$C$1999))</f>
        <v>2.7026557534707027</v>
      </c>
      <c r="G1582" s="44">
        <v>6</v>
      </c>
      <c r="H1582" s="44">
        <f t="shared" si="461"/>
        <v>93.662191695285657</v>
      </c>
      <c r="I1582" s="14">
        <f t="shared" si="462"/>
        <v>1.9572080105487322</v>
      </c>
      <c r="J1582" s="49">
        <v>8</v>
      </c>
      <c r="K1582" s="49">
        <f t="shared" ref="K1582:K1589" si="463">((J1582/($C1582/100000)))</f>
        <v>124.88292226038088</v>
      </c>
      <c r="L1582" s="50">
        <f t="shared" ref="L1582:L1589" si="464">((J1582/$C1582)/($J$1999/$C$1999))</f>
        <v>0.72681984743249939</v>
      </c>
      <c r="M1582" s="45">
        <v>19</v>
      </c>
      <c r="N1582" s="45">
        <f t="shared" si="448"/>
        <v>296.5969403684046</v>
      </c>
      <c r="O1582" s="18">
        <f t="shared" si="449"/>
        <v>1.1932816292374615</v>
      </c>
      <c r="P1582" s="37">
        <f t="shared" si="450"/>
        <v>26.315789473684209</v>
      </c>
      <c r="Q1582" s="37">
        <f t="shared" si="451"/>
        <v>2.2648934562059515</v>
      </c>
      <c r="R1582" s="37">
        <f t="shared" si="452"/>
        <v>126.48934562059515</v>
      </c>
    </row>
    <row r="1583" spans="1:18" x14ac:dyDescent="0.25">
      <c r="A1583" s="1" t="s">
        <v>98</v>
      </c>
      <c r="B1583" s="1" t="s">
        <v>3711</v>
      </c>
      <c r="C1583" s="36">
        <v>6406</v>
      </c>
      <c r="D1583" s="43">
        <v>2</v>
      </c>
      <c r="E1583" s="43">
        <f>((D1583/($C1583/100000)))</f>
        <v>31.22073056509522</v>
      </c>
      <c r="F1583" s="6">
        <f>((D1583/$C1583)/(D$1999/$C$1999))</f>
        <v>1.0810623013882812</v>
      </c>
      <c r="G1583" s="44">
        <v>1</v>
      </c>
      <c r="H1583" s="44">
        <f t="shared" si="461"/>
        <v>15.61036528254761</v>
      </c>
      <c r="I1583" s="14">
        <f t="shared" si="462"/>
        <v>0.32620133509145538</v>
      </c>
      <c r="J1583" s="49">
        <v>4</v>
      </c>
      <c r="K1583" s="49">
        <f t="shared" si="463"/>
        <v>62.44146113019044</v>
      </c>
      <c r="L1583" s="50">
        <f t="shared" si="464"/>
        <v>0.36340992371624969</v>
      </c>
      <c r="M1583" s="45">
        <v>7</v>
      </c>
      <c r="N1583" s="45">
        <f t="shared" si="448"/>
        <v>109.27255697783328</v>
      </c>
      <c r="O1583" s="18">
        <f t="shared" si="449"/>
        <v>0.43963007392959103</v>
      </c>
      <c r="P1583" s="37">
        <f t="shared" si="450"/>
        <v>28.571428571428569</v>
      </c>
      <c r="Q1583" s="37">
        <f t="shared" si="451"/>
        <v>2.4590271810236044</v>
      </c>
      <c r="R1583" s="37">
        <f t="shared" si="452"/>
        <v>145.90271810236044</v>
      </c>
    </row>
    <row r="1584" spans="1:18" x14ac:dyDescent="0.25">
      <c r="A1584" s="1" t="s">
        <v>1530</v>
      </c>
      <c r="B1584" s="1" t="s">
        <v>3666</v>
      </c>
      <c r="C1584" s="36">
        <v>6387</v>
      </c>
      <c r="D1584" s="43"/>
      <c r="E1584" s="43"/>
      <c r="F1584" s="6"/>
      <c r="G1584" s="44">
        <v>4</v>
      </c>
      <c r="H1584" s="44">
        <f t="shared" si="461"/>
        <v>62.627211523406928</v>
      </c>
      <c r="I1584" s="14">
        <f t="shared" si="462"/>
        <v>1.3086868655680997</v>
      </c>
      <c r="J1584" s="49">
        <v>1</v>
      </c>
      <c r="K1584" s="49">
        <f t="shared" si="463"/>
        <v>15.656802880851732</v>
      </c>
      <c r="L1584" s="50">
        <f t="shared" si="464"/>
        <v>9.1122748212239535E-2</v>
      </c>
      <c r="M1584" s="45">
        <v>5</v>
      </c>
      <c r="N1584" s="45">
        <f t="shared" si="448"/>
        <v>78.284014404258656</v>
      </c>
      <c r="O1584" s="18">
        <f t="shared" si="449"/>
        <v>0.31495563014079492</v>
      </c>
      <c r="P1584" s="37">
        <f t="shared" si="450"/>
        <v>0</v>
      </c>
      <c r="Q1584" s="37">
        <f t="shared" si="451"/>
        <v>0</v>
      </c>
      <c r="R1584" s="37">
        <f t="shared" si="452"/>
        <v>-100</v>
      </c>
    </row>
    <row r="1585" spans="1:18" x14ac:dyDescent="0.25">
      <c r="A1585" s="1" t="s">
        <v>951</v>
      </c>
      <c r="B1585" s="1" t="s">
        <v>3663</v>
      </c>
      <c r="C1585" s="36">
        <v>6361</v>
      </c>
      <c r="D1585" s="43">
        <v>1</v>
      </c>
      <c r="E1585" s="43">
        <f>((D1585/($C1585/100000)))</f>
        <v>15.720798616569722</v>
      </c>
      <c r="F1585" s="6">
        <f>((D1585/$C1585)/(D$1999/$C$1999))</f>
        <v>0.54435506230886099</v>
      </c>
      <c r="G1585" s="44">
        <v>3</v>
      </c>
      <c r="H1585" s="44">
        <f t="shared" si="461"/>
        <v>47.162395849709164</v>
      </c>
      <c r="I1585" s="14">
        <f t="shared" si="462"/>
        <v>0.98552700169589513</v>
      </c>
      <c r="J1585" s="49">
        <v>2</v>
      </c>
      <c r="K1585" s="49">
        <f t="shared" si="463"/>
        <v>31.441597233139444</v>
      </c>
      <c r="L1585" s="50">
        <f t="shared" si="464"/>
        <v>0.18299040805897623</v>
      </c>
      <c r="M1585" s="45">
        <v>6</v>
      </c>
      <c r="N1585" s="45">
        <f t="shared" si="448"/>
        <v>94.324791699418327</v>
      </c>
      <c r="O1585" s="18">
        <f t="shared" si="449"/>
        <v>0.37949157862774857</v>
      </c>
      <c r="P1585" s="37">
        <f t="shared" si="450"/>
        <v>16.666666666666664</v>
      </c>
      <c r="Q1585" s="37">
        <f t="shared" si="451"/>
        <v>1.434432522263769</v>
      </c>
      <c r="R1585" s="37">
        <f t="shared" si="452"/>
        <v>43.443252226376906</v>
      </c>
    </row>
    <row r="1586" spans="1:18" x14ac:dyDescent="0.25">
      <c r="A1586" s="1" t="s">
        <v>1868</v>
      </c>
      <c r="B1586" s="1" t="s">
        <v>3690</v>
      </c>
      <c r="C1586" s="36">
        <v>6358</v>
      </c>
      <c r="D1586" s="43">
        <v>7</v>
      </c>
      <c r="E1586" s="43">
        <f>((D1586/($C1586/100000)))</f>
        <v>110.0975149418056</v>
      </c>
      <c r="F1586" s="6">
        <f>((D1586/$C1586)/(D$1999/$C$1999))</f>
        <v>3.8122834003502124</v>
      </c>
      <c r="G1586" s="44">
        <v>6</v>
      </c>
      <c r="H1586" s="44">
        <f t="shared" si="461"/>
        <v>94.369298521547663</v>
      </c>
      <c r="I1586" s="14">
        <f t="shared" si="462"/>
        <v>1.9719840383100311</v>
      </c>
      <c r="J1586" s="49">
        <v>4</v>
      </c>
      <c r="K1586" s="49">
        <f t="shared" si="463"/>
        <v>62.912865681031775</v>
      </c>
      <c r="L1586" s="50">
        <f t="shared" si="464"/>
        <v>0.3661535028823994</v>
      </c>
      <c r="M1586" s="45">
        <v>17</v>
      </c>
      <c r="N1586" s="45">
        <f t="shared" si="448"/>
        <v>267.37967914438502</v>
      </c>
      <c r="O1586" s="18">
        <f t="shared" si="449"/>
        <v>1.0757334811279451</v>
      </c>
      <c r="P1586" s="37">
        <f t="shared" si="450"/>
        <v>41.17647058823529</v>
      </c>
      <c r="Q1586" s="37">
        <f t="shared" si="451"/>
        <v>3.5438921138281358</v>
      </c>
      <c r="R1586" s="37">
        <f t="shared" si="452"/>
        <v>254.38921138281358</v>
      </c>
    </row>
    <row r="1587" spans="1:18" x14ac:dyDescent="0.25">
      <c r="A1587" s="1" t="s">
        <v>1935</v>
      </c>
      <c r="B1587" s="1" t="s">
        <v>3648</v>
      </c>
      <c r="C1587" s="36">
        <v>6342</v>
      </c>
      <c r="D1587" s="43"/>
      <c r="E1587" s="43"/>
      <c r="F1587" s="6"/>
      <c r="G1587" s="44">
        <v>2</v>
      </c>
      <c r="H1587" s="44">
        <f t="shared" si="461"/>
        <v>31.535793125197095</v>
      </c>
      <c r="I1587" s="14">
        <f t="shared" si="462"/>
        <v>0.65898636158809931</v>
      </c>
      <c r="J1587" s="49">
        <v>1</v>
      </c>
      <c r="K1587" s="49">
        <f t="shared" si="463"/>
        <v>15.767896562598548</v>
      </c>
      <c r="L1587" s="50">
        <f t="shared" si="464"/>
        <v>9.1769314542979166E-2</v>
      </c>
      <c r="M1587" s="45">
        <v>3</v>
      </c>
      <c r="N1587" s="45">
        <f t="shared" si="448"/>
        <v>47.303689687795647</v>
      </c>
      <c r="O1587" s="18">
        <f t="shared" si="449"/>
        <v>0.19031424878990136</v>
      </c>
      <c r="P1587" s="37">
        <f t="shared" si="450"/>
        <v>0</v>
      </c>
      <c r="Q1587" s="37">
        <f t="shared" si="451"/>
        <v>0</v>
      </c>
      <c r="R1587" s="37">
        <f t="shared" si="452"/>
        <v>-100</v>
      </c>
    </row>
    <row r="1588" spans="1:18" x14ac:dyDescent="0.25">
      <c r="A1588" s="1" t="s">
        <v>976</v>
      </c>
      <c r="B1588" s="1" t="s">
        <v>3694</v>
      </c>
      <c r="C1588" s="36">
        <v>6330</v>
      </c>
      <c r="D1588" s="43">
        <v>9</v>
      </c>
      <c r="E1588" s="43">
        <f>((D1588/($C1588/100000)))</f>
        <v>142.18009478672988</v>
      </c>
      <c r="F1588" s="6">
        <f>((D1588/$C1588)/(D$1999/$C$1999))</f>
        <v>4.9231884616303283</v>
      </c>
      <c r="G1588" s="44"/>
      <c r="H1588" s="44"/>
      <c r="I1588" s="14"/>
      <c r="J1588" s="49">
        <v>37</v>
      </c>
      <c r="K1588" s="49">
        <f t="shared" si="463"/>
        <v>584.51816745655617</v>
      </c>
      <c r="L1588" s="50">
        <f t="shared" si="464"/>
        <v>3.4019015378780781</v>
      </c>
      <c r="M1588" s="45">
        <v>46</v>
      </c>
      <c r="N1588" s="45">
        <f t="shared" si="448"/>
        <v>726.69826224328597</v>
      </c>
      <c r="O1588" s="18">
        <f t="shared" si="449"/>
        <v>2.9236838561335179</v>
      </c>
      <c r="P1588" s="37">
        <f t="shared" si="450"/>
        <v>19.565217391304348</v>
      </c>
      <c r="Q1588" s="37">
        <f t="shared" si="451"/>
        <v>1.6838990478748597</v>
      </c>
      <c r="R1588" s="37">
        <f t="shared" si="452"/>
        <v>68.38990478748596</v>
      </c>
    </row>
    <row r="1589" spans="1:18" x14ac:dyDescent="0.25">
      <c r="A1589" s="1" t="s">
        <v>1625</v>
      </c>
      <c r="B1589" s="1" t="s">
        <v>3698</v>
      </c>
      <c r="C1589" s="36">
        <v>6306</v>
      </c>
      <c r="D1589" s="43"/>
      <c r="E1589" s="43"/>
      <c r="F1589" s="6"/>
      <c r="G1589" s="44">
        <v>4</v>
      </c>
      <c r="H1589" s="44">
        <f>((G1589/($C1589/100000)))</f>
        <v>63.431652394544876</v>
      </c>
      <c r="I1589" s="14">
        <f>((G1589/$C1589)/($G$1999/$C$1999))</f>
        <v>1.3254968300639791</v>
      </c>
      <c r="J1589" s="49">
        <v>12</v>
      </c>
      <c r="K1589" s="49">
        <f t="shared" si="463"/>
        <v>190.29495718363461</v>
      </c>
      <c r="L1589" s="50">
        <f t="shared" si="464"/>
        <v>1.1075185401171721</v>
      </c>
      <c r="M1589" s="45">
        <v>16</v>
      </c>
      <c r="N1589" s="45">
        <f t="shared" si="448"/>
        <v>253.72660957817951</v>
      </c>
      <c r="O1589" s="18">
        <f t="shared" si="449"/>
        <v>1.0208038615714594</v>
      </c>
      <c r="P1589" s="37">
        <f t="shared" si="450"/>
        <v>0</v>
      </c>
      <c r="Q1589" s="37">
        <f t="shared" si="451"/>
        <v>0</v>
      </c>
      <c r="R1589" s="37">
        <f t="shared" si="452"/>
        <v>-100</v>
      </c>
    </row>
    <row r="1590" spans="1:18" x14ac:dyDescent="0.25">
      <c r="A1590" s="1" t="s">
        <v>1332</v>
      </c>
      <c r="B1590" s="1" t="s">
        <v>3692</v>
      </c>
      <c r="C1590" s="36">
        <v>6283</v>
      </c>
      <c r="D1590" s="43"/>
      <c r="E1590" s="43"/>
      <c r="F1590" s="6"/>
      <c r="G1590" s="44">
        <v>2</v>
      </c>
      <c r="H1590" s="44">
        <f>((G1590/($C1590/100000)))</f>
        <v>31.831927423205478</v>
      </c>
      <c r="I1590" s="14">
        <f>((G1590/$C1590)/($G$1999/$C$1999))</f>
        <v>0.66517451936841099</v>
      </c>
      <c r="J1590" s="49"/>
      <c r="K1590" s="49"/>
      <c r="L1590" s="50"/>
      <c r="M1590" s="45">
        <v>2</v>
      </c>
      <c r="N1590" s="45">
        <f t="shared" si="448"/>
        <v>31.831927423205478</v>
      </c>
      <c r="O1590" s="18">
        <f t="shared" si="449"/>
        <v>0.12806758616643371</v>
      </c>
      <c r="P1590" s="37">
        <f t="shared" si="450"/>
        <v>0</v>
      </c>
      <c r="Q1590" s="37">
        <f t="shared" si="451"/>
        <v>0</v>
      </c>
      <c r="R1590" s="37">
        <f t="shared" si="452"/>
        <v>-100</v>
      </c>
    </row>
    <row r="1591" spans="1:18" x14ac:dyDescent="0.25">
      <c r="A1591" s="1" t="s">
        <v>899</v>
      </c>
      <c r="B1591" s="1" t="s">
        <v>3705</v>
      </c>
      <c r="C1591" s="36">
        <v>6199</v>
      </c>
      <c r="D1591" s="43">
        <v>2</v>
      </c>
      <c r="E1591" s="43">
        <f>((D1591/($C1591/100000)))</f>
        <v>32.263268269075652</v>
      </c>
      <c r="F1591" s="6">
        <f>((D1591/$C1591)/(D$1999/$C$1999))</f>
        <v>1.11716165554014</v>
      </c>
      <c r="G1591" s="44"/>
      <c r="H1591" s="44"/>
      <c r="I1591" s="14"/>
      <c r="J1591" s="49">
        <v>6</v>
      </c>
      <c r="K1591" s="49">
        <f>((J1591/($C1591/100000)))</f>
        <v>96.789804807226972</v>
      </c>
      <c r="L1591" s="50">
        <f>((J1591/$C1591)/($J$1999/$C$1999))</f>
        <v>0.56331762493780335</v>
      </c>
      <c r="M1591" s="45">
        <v>8</v>
      </c>
      <c r="N1591" s="45">
        <f t="shared" si="448"/>
        <v>129.05307307630261</v>
      </c>
      <c r="O1591" s="18">
        <f t="shared" si="449"/>
        <v>0.51921190119935667</v>
      </c>
      <c r="P1591" s="37">
        <f t="shared" si="450"/>
        <v>25</v>
      </c>
      <c r="Q1591" s="37">
        <f t="shared" si="451"/>
        <v>2.1516487833956539</v>
      </c>
      <c r="R1591" s="37">
        <f t="shared" si="452"/>
        <v>115.16487833956539</v>
      </c>
    </row>
    <row r="1592" spans="1:18" x14ac:dyDescent="0.25">
      <c r="A1592" s="1" t="s">
        <v>506</v>
      </c>
      <c r="B1592" s="1" t="s">
        <v>3664</v>
      </c>
      <c r="C1592" s="36">
        <v>6197</v>
      </c>
      <c r="D1592" s="43">
        <v>1</v>
      </c>
      <c r="E1592" s="43">
        <f>((D1592/($C1592/100000)))</f>
        <v>16.136840406648378</v>
      </c>
      <c r="F1592" s="6">
        <f>((D1592/$C1592)/(D$1999/$C$1999))</f>
        <v>0.55876110236350884</v>
      </c>
      <c r="G1592" s="44"/>
      <c r="H1592" s="44"/>
      <c r="I1592" s="14"/>
      <c r="J1592" s="49">
        <v>1</v>
      </c>
      <c r="K1592" s="49">
        <f>((J1592/($C1592/100000)))</f>
        <v>16.136840406648378</v>
      </c>
      <c r="L1592" s="50">
        <f>((J1592/$C1592)/($J$1999/$C$1999))</f>
        <v>9.3916571378340141E-2</v>
      </c>
      <c r="M1592" s="45">
        <v>2</v>
      </c>
      <c r="N1592" s="45">
        <f t="shared" si="448"/>
        <v>32.273680813296757</v>
      </c>
      <c r="O1592" s="18">
        <f t="shared" si="449"/>
        <v>0.12984486749777358</v>
      </c>
      <c r="P1592" s="37">
        <f t="shared" si="450"/>
        <v>50</v>
      </c>
      <c r="Q1592" s="37">
        <f t="shared" si="451"/>
        <v>4.3032975667913078</v>
      </c>
      <c r="R1592" s="37">
        <f t="shared" si="452"/>
        <v>330.32975667913081</v>
      </c>
    </row>
    <row r="1593" spans="1:18" x14ac:dyDescent="0.25">
      <c r="A1593" s="1" t="s">
        <v>123</v>
      </c>
      <c r="B1593" s="1" t="s">
        <v>3738</v>
      </c>
      <c r="C1593" s="36">
        <v>6191</v>
      </c>
      <c r="D1593" s="43">
        <v>1</v>
      </c>
      <c r="E1593" s="43">
        <f>((D1593/($C1593/100000)))</f>
        <v>16.152479405588757</v>
      </c>
      <c r="F1593" s="6">
        <f>((D1593/$C1593)/(D$1999/$C$1999))</f>
        <v>0.55930262499542305</v>
      </c>
      <c r="G1593" s="44">
        <v>1</v>
      </c>
      <c r="H1593" s="44">
        <f>((G1593/($C1593/100000)))</f>
        <v>16.152479405588757</v>
      </c>
      <c r="I1593" s="14">
        <f>((G1593/$C1593)/($G$1999/$C$1999))</f>
        <v>0.337529599837807</v>
      </c>
      <c r="J1593" s="49">
        <v>3</v>
      </c>
      <c r="K1593" s="49">
        <f>((J1593/($C1593/100000)))</f>
        <v>48.457438216766271</v>
      </c>
      <c r="L1593" s="50">
        <f>((J1593/$C1593)/($J$1999/$C$1999))</f>
        <v>0.28202277152232619</v>
      </c>
      <c r="M1593" s="45">
        <v>5</v>
      </c>
      <c r="N1593" s="45">
        <f t="shared" si="448"/>
        <v>80.762397027943791</v>
      </c>
      <c r="O1593" s="18">
        <f t="shared" si="449"/>
        <v>0.32492676622666083</v>
      </c>
      <c r="P1593" s="37">
        <f t="shared" si="450"/>
        <v>20</v>
      </c>
      <c r="Q1593" s="37">
        <f t="shared" si="451"/>
        <v>1.7213190267165233</v>
      </c>
      <c r="R1593" s="37">
        <f t="shared" si="452"/>
        <v>72.131902671652327</v>
      </c>
    </row>
    <row r="1594" spans="1:18" x14ac:dyDescent="0.25">
      <c r="A1594" s="1" t="s">
        <v>885</v>
      </c>
      <c r="B1594" s="1" t="s">
        <v>3701</v>
      </c>
      <c r="C1594" s="36">
        <v>6127</v>
      </c>
      <c r="D1594" s="43"/>
      <c r="E1594" s="43"/>
      <c r="F1594" s="6"/>
      <c r="G1594" s="44">
        <v>13</v>
      </c>
      <c r="H1594" s="44">
        <f>((G1594/($C1594/100000)))</f>
        <v>212.17561612534683</v>
      </c>
      <c r="I1594" s="14">
        <f>((G1594/$C1594)/($G$1999/$C$1999))</f>
        <v>4.4337187504074134</v>
      </c>
      <c r="J1594" s="49">
        <v>16</v>
      </c>
      <c r="K1594" s="49">
        <f>((J1594/($C1594/100000)))</f>
        <v>261.13921984658072</v>
      </c>
      <c r="L1594" s="50">
        <f>((J1594/$C1594)/($J$1999/$C$1999))</f>
        <v>1.5198328521797262</v>
      </c>
      <c r="M1594" s="45">
        <v>29</v>
      </c>
      <c r="N1594" s="45">
        <f t="shared" si="448"/>
        <v>473.31483597192755</v>
      </c>
      <c r="O1594" s="18">
        <f t="shared" si="449"/>
        <v>1.9042607044742441</v>
      </c>
      <c r="P1594" s="37">
        <f t="shared" si="450"/>
        <v>0</v>
      </c>
      <c r="Q1594" s="37">
        <f t="shared" si="451"/>
        <v>0</v>
      </c>
      <c r="R1594" s="37">
        <f t="shared" si="452"/>
        <v>-100</v>
      </c>
    </row>
    <row r="1595" spans="1:18" x14ac:dyDescent="0.25">
      <c r="A1595" s="1" t="s">
        <v>1517</v>
      </c>
      <c r="B1595" s="1" t="s">
        <v>3667</v>
      </c>
      <c r="C1595" s="36">
        <v>6122</v>
      </c>
      <c r="D1595" s="43">
        <v>2</v>
      </c>
      <c r="E1595" s="43">
        <f>((D1595/($C1595/100000)))</f>
        <v>32.66906239790918</v>
      </c>
      <c r="F1595" s="6">
        <f>((D1595/$C1595)/(D$1999/$C$1999))</f>
        <v>1.1312128557159962</v>
      </c>
      <c r="G1595" s="44"/>
      <c r="H1595" s="44"/>
      <c r="I1595" s="14"/>
      <c r="J1595" s="49">
        <v>11</v>
      </c>
      <c r="K1595" s="49">
        <f>((J1595/($C1595/100000)))</f>
        <v>179.67984318850051</v>
      </c>
      <c r="L1595" s="50">
        <f>((J1595/$C1595)/($J$1999/$C$1999))</f>
        <v>1.0457384712752877</v>
      </c>
      <c r="M1595" s="45">
        <v>13</v>
      </c>
      <c r="N1595" s="45">
        <f t="shared" si="448"/>
        <v>212.34890558640967</v>
      </c>
      <c r="O1595" s="18">
        <f t="shared" si="449"/>
        <v>0.85433129455146517</v>
      </c>
      <c r="P1595" s="37">
        <f t="shared" si="450"/>
        <v>15.384615384615385</v>
      </c>
      <c r="Q1595" s="37">
        <f t="shared" si="451"/>
        <v>1.3240915590127103</v>
      </c>
      <c r="R1595" s="37">
        <f t="shared" si="452"/>
        <v>32.409155901271028</v>
      </c>
    </row>
    <row r="1596" spans="1:18" x14ac:dyDescent="0.25">
      <c r="A1596" s="1" t="s">
        <v>1236</v>
      </c>
      <c r="B1596" s="1" t="s">
        <v>2211</v>
      </c>
      <c r="C1596" s="36">
        <v>6121</v>
      </c>
      <c r="D1596" s="43"/>
      <c r="E1596" s="43"/>
      <c r="F1596" s="6"/>
      <c r="G1596" s="44">
        <v>2</v>
      </c>
      <c r="H1596" s="44">
        <f t="shared" ref="H1596:H1603" si="465">((G1596/($C1596/100000)))</f>
        <v>32.674399607907205</v>
      </c>
      <c r="I1596" s="14">
        <f t="shared" ref="I1596:I1603" si="466">((G1596/$C1596)/($G$1999/$C$1999))</f>
        <v>0.68277920359283217</v>
      </c>
      <c r="J1596" s="49"/>
      <c r="K1596" s="49"/>
      <c r="L1596" s="50"/>
      <c r="M1596" s="45">
        <v>2</v>
      </c>
      <c r="N1596" s="45">
        <f t="shared" si="448"/>
        <v>32.674399607907205</v>
      </c>
      <c r="O1596" s="18">
        <f t="shared" si="449"/>
        <v>0.13145705667108362</v>
      </c>
      <c r="P1596" s="37">
        <f t="shared" si="450"/>
        <v>0</v>
      </c>
      <c r="Q1596" s="37">
        <f t="shared" si="451"/>
        <v>0</v>
      </c>
      <c r="R1596" s="37">
        <f t="shared" si="452"/>
        <v>-100</v>
      </c>
    </row>
    <row r="1597" spans="1:18" x14ac:dyDescent="0.25">
      <c r="A1597" s="1" t="s">
        <v>1170</v>
      </c>
      <c r="B1597" s="1" t="s">
        <v>3695</v>
      </c>
      <c r="C1597" s="36">
        <v>6082</v>
      </c>
      <c r="D1597" s="43">
        <v>1</v>
      </c>
      <c r="E1597" s="43">
        <f>((D1597/($C1597/100000)))</f>
        <v>16.44195988161789</v>
      </c>
      <c r="F1597" s="6">
        <f>((D1597/$C1597)/(D$1999/$C$1999))</f>
        <v>0.56932629913624866</v>
      </c>
      <c r="G1597" s="44">
        <v>1</v>
      </c>
      <c r="H1597" s="44">
        <f t="shared" si="465"/>
        <v>16.44195988161789</v>
      </c>
      <c r="I1597" s="14">
        <f t="shared" si="466"/>
        <v>0.34357871630974401</v>
      </c>
      <c r="J1597" s="49">
        <v>5</v>
      </c>
      <c r="K1597" s="49">
        <f>((J1597/($C1597/100000)))</f>
        <v>82.209799408089452</v>
      </c>
      <c r="L1597" s="50">
        <f>((J1597/$C1597)/($J$1999/$C$1999))</f>
        <v>0.47846184875992592</v>
      </c>
      <c r="M1597" s="45">
        <v>7</v>
      </c>
      <c r="N1597" s="45">
        <f t="shared" si="448"/>
        <v>115.09371917132522</v>
      </c>
      <c r="O1597" s="18">
        <f t="shared" si="449"/>
        <v>0.46305002525369288</v>
      </c>
      <c r="P1597" s="37">
        <f t="shared" si="450"/>
        <v>14.285714285714285</v>
      </c>
      <c r="Q1597" s="37">
        <f t="shared" si="451"/>
        <v>1.2295135905118022</v>
      </c>
      <c r="R1597" s="37">
        <f t="shared" si="452"/>
        <v>22.951359051180219</v>
      </c>
    </row>
    <row r="1598" spans="1:18" x14ac:dyDescent="0.25">
      <c r="A1598" s="1" t="s">
        <v>69</v>
      </c>
      <c r="B1598" s="1" t="s">
        <v>3719</v>
      </c>
      <c r="C1598" s="36">
        <v>6078</v>
      </c>
      <c r="D1598" s="43">
        <v>3</v>
      </c>
      <c r="E1598" s="43">
        <f>((D1598/($C1598/100000)))</f>
        <v>49.358341559723591</v>
      </c>
      <c r="F1598" s="6">
        <f>((D1598/$C1598)/(D$1999/$C$1999))</f>
        <v>1.7091029374860138</v>
      </c>
      <c r="G1598" s="44">
        <v>6</v>
      </c>
      <c r="H1598" s="44">
        <f t="shared" si="465"/>
        <v>98.716683119447183</v>
      </c>
      <c r="I1598" s="14">
        <f t="shared" si="466"/>
        <v>2.0628289759090452</v>
      </c>
      <c r="J1598" s="49">
        <v>1</v>
      </c>
      <c r="K1598" s="49">
        <f>((J1598/($C1598/100000)))</f>
        <v>16.452780519907865</v>
      </c>
      <c r="L1598" s="50">
        <f>((J1598/$C1598)/($J$1999/$C$1999))</f>
        <v>9.575534597426355E-2</v>
      </c>
      <c r="M1598" s="45">
        <v>10</v>
      </c>
      <c r="N1598" s="45">
        <f t="shared" si="448"/>
        <v>164.52780519907864</v>
      </c>
      <c r="O1598" s="18">
        <f t="shared" si="449"/>
        <v>0.66193537667300339</v>
      </c>
      <c r="P1598" s="37">
        <f t="shared" si="450"/>
        <v>30</v>
      </c>
      <c r="Q1598" s="37">
        <f t="shared" si="451"/>
        <v>2.5819785400747848</v>
      </c>
      <c r="R1598" s="37">
        <f t="shared" si="452"/>
        <v>158.19785400747847</v>
      </c>
    </row>
    <row r="1599" spans="1:18" x14ac:dyDescent="0.25">
      <c r="A1599" s="1" t="s">
        <v>1791</v>
      </c>
      <c r="B1599" s="1" t="s">
        <v>3678</v>
      </c>
      <c r="C1599" s="36">
        <v>6072</v>
      </c>
      <c r="D1599" s="43"/>
      <c r="E1599" s="43"/>
      <c r="F1599" s="6"/>
      <c r="G1599" s="44">
        <v>1</v>
      </c>
      <c r="H1599" s="44">
        <f t="shared" si="465"/>
        <v>16.469038208168641</v>
      </c>
      <c r="I1599" s="14">
        <f t="shared" si="466"/>
        <v>0.34414455741038591</v>
      </c>
      <c r="J1599" s="49"/>
      <c r="K1599" s="49"/>
      <c r="L1599" s="50"/>
      <c r="M1599" s="45">
        <v>1</v>
      </c>
      <c r="N1599" s="45">
        <f t="shared" si="448"/>
        <v>16.469038208168641</v>
      </c>
      <c r="O1599" s="18">
        <f t="shared" si="449"/>
        <v>6.6258946301358937E-2</v>
      </c>
      <c r="P1599" s="37">
        <f t="shared" si="450"/>
        <v>0</v>
      </c>
      <c r="Q1599" s="37">
        <f t="shared" si="451"/>
        <v>0</v>
      </c>
      <c r="R1599" s="37">
        <f t="shared" si="452"/>
        <v>-100</v>
      </c>
    </row>
    <row r="1600" spans="1:18" x14ac:dyDescent="0.25">
      <c r="A1600" s="1" t="s">
        <v>1724</v>
      </c>
      <c r="B1600" s="1" t="s">
        <v>3686</v>
      </c>
      <c r="C1600" s="36">
        <v>6067</v>
      </c>
      <c r="D1600" s="43"/>
      <c r="E1600" s="43"/>
      <c r="F1600" s="6"/>
      <c r="G1600" s="44">
        <v>4</v>
      </c>
      <c r="H1600" s="44">
        <f t="shared" si="465"/>
        <v>65.930443382231743</v>
      </c>
      <c r="I1600" s="14">
        <f t="shared" si="466"/>
        <v>1.377712709804426</v>
      </c>
      <c r="J1600" s="49">
        <v>8</v>
      </c>
      <c r="K1600" s="49">
        <f>((J1600/($C1600/100000)))</f>
        <v>131.86088676446349</v>
      </c>
      <c r="L1600" s="50">
        <f>((J1600/$C1600)/($J$1999/$C$1999))</f>
        <v>0.76743167012569491</v>
      </c>
      <c r="M1600" s="45">
        <v>12</v>
      </c>
      <c r="N1600" s="45">
        <f t="shared" si="448"/>
        <v>197.79133014669523</v>
      </c>
      <c r="O1600" s="18">
        <f t="shared" si="449"/>
        <v>0.79576262787246055</v>
      </c>
      <c r="P1600" s="37">
        <f t="shared" si="450"/>
        <v>0</v>
      </c>
      <c r="Q1600" s="37">
        <f t="shared" si="451"/>
        <v>0</v>
      </c>
      <c r="R1600" s="37">
        <f t="shared" si="452"/>
        <v>-100</v>
      </c>
    </row>
    <row r="1601" spans="1:18" x14ac:dyDescent="0.25">
      <c r="A1601" s="1" t="s">
        <v>1317</v>
      </c>
      <c r="B1601" s="1" t="s">
        <v>3709</v>
      </c>
      <c r="C1601" s="36">
        <v>6052</v>
      </c>
      <c r="D1601" s="43"/>
      <c r="E1601" s="43"/>
      <c r="F1601" s="6"/>
      <c r="G1601" s="44">
        <v>1</v>
      </c>
      <c r="H1601" s="44">
        <f t="shared" si="465"/>
        <v>16.523463317911435</v>
      </c>
      <c r="I1601" s="14">
        <f t="shared" si="466"/>
        <v>0.34528184940447176</v>
      </c>
      <c r="J1601" s="49">
        <v>4</v>
      </c>
      <c r="K1601" s="49">
        <f>((J1601/($C1601/100000)))</f>
        <v>66.093853271645742</v>
      </c>
      <c r="L1601" s="50">
        <f>((J1601/$C1601)/($J$1999/$C$1999))</f>
        <v>0.38466688224162182</v>
      </c>
      <c r="M1601" s="45">
        <v>5</v>
      </c>
      <c r="N1601" s="45">
        <f t="shared" si="448"/>
        <v>82.617316589557177</v>
      </c>
      <c r="O1601" s="18">
        <f t="shared" si="449"/>
        <v>0.33238955877548865</v>
      </c>
      <c r="P1601" s="37">
        <f t="shared" si="450"/>
        <v>0</v>
      </c>
      <c r="Q1601" s="37">
        <f t="shared" si="451"/>
        <v>0</v>
      </c>
      <c r="R1601" s="37">
        <f t="shared" si="452"/>
        <v>-100</v>
      </c>
    </row>
    <row r="1602" spans="1:18" x14ac:dyDescent="0.25">
      <c r="A1602" s="1" t="s">
        <v>1644</v>
      </c>
      <c r="B1602" s="1" t="s">
        <v>3737</v>
      </c>
      <c r="C1602" s="36">
        <v>6031</v>
      </c>
      <c r="D1602" s="43">
        <v>2</v>
      </c>
      <c r="E1602" s="43">
        <f>((D1602/($C1602/100000)))</f>
        <v>33.161996352180402</v>
      </c>
      <c r="F1602" s="6">
        <f>((D1602/$C1602)/(D$1999/$C$1999))</f>
        <v>1.1482813965666272</v>
      </c>
      <c r="G1602" s="44">
        <v>2</v>
      </c>
      <c r="H1602" s="44">
        <f t="shared" si="465"/>
        <v>33.161996352180402</v>
      </c>
      <c r="I1602" s="14">
        <f t="shared" si="466"/>
        <v>0.69296824824933279</v>
      </c>
      <c r="J1602" s="49">
        <v>9</v>
      </c>
      <c r="K1602" s="49">
        <f>((J1602/($C1602/100000)))</f>
        <v>149.2289835848118</v>
      </c>
      <c r="L1602" s="50">
        <f>((J1602/$C1602)/($J$1999/$C$1999))</f>
        <v>0.86851416605607112</v>
      </c>
      <c r="M1602" s="45">
        <v>13</v>
      </c>
      <c r="N1602" s="45">
        <f t="shared" si="448"/>
        <v>215.55297628917259</v>
      </c>
      <c r="O1602" s="18">
        <f t="shared" si="449"/>
        <v>0.86722205028089361</v>
      </c>
      <c r="P1602" s="37">
        <f t="shared" si="450"/>
        <v>15.384615384615385</v>
      </c>
      <c r="Q1602" s="37">
        <f t="shared" si="451"/>
        <v>1.3240915590127103</v>
      </c>
      <c r="R1602" s="37">
        <f t="shared" si="452"/>
        <v>32.409155901271028</v>
      </c>
    </row>
    <row r="1603" spans="1:18" x14ac:dyDescent="0.25">
      <c r="A1603" s="1" t="s">
        <v>1639</v>
      </c>
      <c r="B1603" s="1" t="s">
        <v>3736</v>
      </c>
      <c r="C1603" s="36">
        <v>6022</v>
      </c>
      <c r="D1603" s="43">
        <v>1</v>
      </c>
      <c r="E1603" s="43">
        <f>((D1603/($C1603/100000)))</f>
        <v>16.605778811026237</v>
      </c>
      <c r="F1603" s="6">
        <f>((D1603/$C1603)/(D$1999/$C$1999))</f>
        <v>0.57499876309310272</v>
      </c>
      <c r="G1603" s="44">
        <v>2</v>
      </c>
      <c r="H1603" s="44">
        <f t="shared" si="465"/>
        <v>33.211557622052474</v>
      </c>
      <c r="I1603" s="14">
        <f t="shared" si="466"/>
        <v>0.69400390322014716</v>
      </c>
      <c r="J1603" s="49">
        <v>9</v>
      </c>
      <c r="K1603" s="49">
        <f>((J1603/($C1603/100000)))</f>
        <v>149.45200929923612</v>
      </c>
      <c r="L1603" s="50">
        <f>((J1603/$C1603)/($J$1999/$C$1999))</f>
        <v>0.86981217792829035</v>
      </c>
      <c r="M1603" s="45">
        <v>12</v>
      </c>
      <c r="N1603" s="45">
        <f t="shared" si="448"/>
        <v>199.26934573231483</v>
      </c>
      <c r="O1603" s="18">
        <f t="shared" si="449"/>
        <v>0.80170904405549936</v>
      </c>
      <c r="P1603" s="37">
        <f t="shared" si="450"/>
        <v>8.3333333333333321</v>
      </c>
      <c r="Q1603" s="37">
        <f t="shared" si="451"/>
        <v>0.71721626113188452</v>
      </c>
      <c r="R1603" s="37">
        <f t="shared" si="452"/>
        <v>-28.278373886811547</v>
      </c>
    </row>
    <row r="1604" spans="1:18" x14ac:dyDescent="0.25">
      <c r="A1604" s="1" t="s">
        <v>1880</v>
      </c>
      <c r="B1604" s="1" t="s">
        <v>3725</v>
      </c>
      <c r="C1604" s="36">
        <v>6001</v>
      </c>
      <c r="D1604" s="43">
        <v>2</v>
      </c>
      <c r="E1604" s="43">
        <f>((D1604/($C1604/100000)))</f>
        <v>33.327778703549406</v>
      </c>
      <c r="F1604" s="6">
        <f>((D1604/$C1604)/(D$1999/$C$1999))</f>
        <v>1.1540218468077537</v>
      </c>
      <c r="G1604" s="44"/>
      <c r="H1604" s="44"/>
      <c r="I1604" s="14"/>
      <c r="J1604" s="49">
        <v>3</v>
      </c>
      <c r="K1604" s="49">
        <f>((J1604/($C1604/100000)))</f>
        <v>49.991668055324112</v>
      </c>
      <c r="L1604" s="50">
        <f>((J1604/$C1604)/($J$1999/$C$1999))</f>
        <v>0.29095200441505109</v>
      </c>
      <c r="M1604" s="45">
        <v>5</v>
      </c>
      <c r="N1604" s="45">
        <f t="shared" si="448"/>
        <v>83.319446758873525</v>
      </c>
      <c r="O1604" s="18">
        <f t="shared" si="449"/>
        <v>0.33521439921833984</v>
      </c>
      <c r="P1604" s="37">
        <f t="shared" si="450"/>
        <v>40</v>
      </c>
      <c r="Q1604" s="37">
        <f t="shared" si="451"/>
        <v>3.4426380534330465</v>
      </c>
      <c r="R1604" s="37">
        <f t="shared" si="452"/>
        <v>244.26380534330465</v>
      </c>
    </row>
    <row r="1605" spans="1:18" x14ac:dyDescent="0.25">
      <c r="A1605" s="1" t="s">
        <v>1815</v>
      </c>
      <c r="B1605" s="1" t="s">
        <v>3691</v>
      </c>
      <c r="C1605" s="36">
        <v>6001</v>
      </c>
      <c r="D1605" s="43"/>
      <c r="E1605" s="43"/>
      <c r="F1605" s="6"/>
      <c r="G1605" s="44">
        <v>2</v>
      </c>
      <c r="H1605" s="44">
        <f>((G1605/($C1605/100000)))</f>
        <v>33.327778703549406</v>
      </c>
      <c r="I1605" s="14">
        <f>((G1605/$C1605)/($G$1999/$C$1999))</f>
        <v>0.69643251211326884</v>
      </c>
      <c r="J1605" s="49"/>
      <c r="K1605" s="49"/>
      <c r="L1605" s="50"/>
      <c r="M1605" s="45">
        <v>2</v>
      </c>
      <c r="N1605" s="45">
        <f t="shared" si="448"/>
        <v>33.327778703549406</v>
      </c>
      <c r="O1605" s="18">
        <f t="shared" si="449"/>
        <v>0.13408575968733594</v>
      </c>
      <c r="P1605" s="37">
        <f t="shared" si="450"/>
        <v>0</v>
      </c>
      <c r="Q1605" s="37">
        <f t="shared" si="451"/>
        <v>0</v>
      </c>
      <c r="R1605" s="37">
        <f t="shared" si="452"/>
        <v>-100</v>
      </c>
    </row>
    <row r="1606" spans="1:18" x14ac:dyDescent="0.25">
      <c r="A1606" s="1" t="s">
        <v>114</v>
      </c>
      <c r="B1606" s="1" t="s">
        <v>3706</v>
      </c>
      <c r="C1606" s="36">
        <v>5988</v>
      </c>
      <c r="D1606" s="43">
        <v>4</v>
      </c>
      <c r="E1606" s="43">
        <f>((D1606/($C1606/100000)))</f>
        <v>66.800267201068806</v>
      </c>
      <c r="F1606" s="6">
        <f>((D1606/$C1606)/(D$1999/$C$1999))</f>
        <v>2.3130544765174781</v>
      </c>
      <c r="G1606" s="44"/>
      <c r="H1606" s="44"/>
      <c r="I1606" s="14"/>
      <c r="J1606" s="49">
        <v>2</v>
      </c>
      <c r="K1606" s="49">
        <f>((J1606/($C1606/100000)))</f>
        <v>33.400133600534403</v>
      </c>
      <c r="L1606" s="50">
        <f>((J1606/$C1606)/($J$1999/$C$1999))</f>
        <v>0.19438910916218233</v>
      </c>
      <c r="M1606" s="45">
        <v>6</v>
      </c>
      <c r="N1606" s="45">
        <f t="shared" si="448"/>
        <v>100.20040080160321</v>
      </c>
      <c r="O1606" s="18">
        <f t="shared" si="449"/>
        <v>0.40313058310806754</v>
      </c>
      <c r="P1606" s="37">
        <f t="shared" si="450"/>
        <v>66.666666666666657</v>
      </c>
      <c r="Q1606" s="37">
        <f t="shared" si="451"/>
        <v>5.7377300890550762</v>
      </c>
      <c r="R1606" s="37">
        <f t="shared" si="452"/>
        <v>473.7730089055076</v>
      </c>
    </row>
    <row r="1607" spans="1:18" x14ac:dyDescent="0.25">
      <c r="A1607" s="1" t="s">
        <v>1758</v>
      </c>
      <c r="B1607" s="1" t="s">
        <v>3724</v>
      </c>
      <c r="C1607" s="36">
        <v>5971</v>
      </c>
      <c r="D1607" s="43"/>
      <c r="E1607" s="43"/>
      <c r="F1607" s="6"/>
      <c r="G1607" s="44">
        <v>2</v>
      </c>
      <c r="H1607" s="44">
        <f>((G1607/($C1607/100000)))</f>
        <v>33.495226930162453</v>
      </c>
      <c r="I1607" s="14">
        <f>((G1607/$C1607)/($G$1999/$C$1999))</f>
        <v>0.69993158686848533</v>
      </c>
      <c r="J1607" s="49"/>
      <c r="K1607" s="49"/>
      <c r="L1607" s="50"/>
      <c r="M1607" s="45">
        <v>2</v>
      </c>
      <c r="N1607" s="45">
        <f t="shared" ref="N1607:N1670" si="467">((M1607/($C1607/100000)))</f>
        <v>33.495226930162453</v>
      </c>
      <c r="O1607" s="18">
        <f t="shared" ref="O1607:O1670" si="468">((M1607/$C1607)/($M$1999/$C$1999))</f>
        <v>0.13475944462966052</v>
      </c>
      <c r="P1607" s="37">
        <f t="shared" si="450"/>
        <v>0</v>
      </c>
      <c r="Q1607" s="37">
        <f t="shared" si="451"/>
        <v>0</v>
      </c>
      <c r="R1607" s="37">
        <f t="shared" si="452"/>
        <v>-100</v>
      </c>
    </row>
    <row r="1608" spans="1:18" x14ac:dyDescent="0.25">
      <c r="A1608" s="1" t="s">
        <v>536</v>
      </c>
      <c r="B1608" s="1" t="s">
        <v>3683</v>
      </c>
      <c r="C1608" s="36">
        <v>5954</v>
      </c>
      <c r="D1608" s="43">
        <v>1</v>
      </c>
      <c r="E1608" s="43">
        <f>((D1608/($C1608/100000)))</f>
        <v>16.795431642593215</v>
      </c>
      <c r="F1608" s="6">
        <f>((D1608/$C1608)/(D$1999/$C$1999))</f>
        <v>0.58156576273877469</v>
      </c>
      <c r="G1608" s="44"/>
      <c r="H1608" s="44"/>
      <c r="I1608" s="14"/>
      <c r="J1608" s="49"/>
      <c r="K1608" s="49"/>
      <c r="L1608" s="50"/>
      <c r="M1608" s="45">
        <v>1</v>
      </c>
      <c r="N1608" s="45">
        <f t="shared" si="467"/>
        <v>16.795431642593215</v>
      </c>
      <c r="O1608" s="18">
        <f t="shared" si="468"/>
        <v>6.7572106473270319E-2</v>
      </c>
      <c r="P1608" s="37">
        <f t="shared" ref="P1608:P1671" si="469">D1608/M1608*100</f>
        <v>100</v>
      </c>
      <c r="Q1608" s="37">
        <f t="shared" ref="Q1608:Q1671" si="470">P1608/$P$1999</f>
        <v>8.6065951335826156</v>
      </c>
      <c r="R1608" s="37">
        <f t="shared" ref="R1608:R1671" si="471">(Q1608-1)*100</f>
        <v>760.65951335826162</v>
      </c>
    </row>
    <row r="1609" spans="1:18" x14ac:dyDescent="0.25">
      <c r="A1609" s="1" t="s">
        <v>345</v>
      </c>
      <c r="B1609" s="1" t="s">
        <v>3650</v>
      </c>
      <c r="C1609" s="36">
        <v>5936</v>
      </c>
      <c r="D1609" s="43"/>
      <c r="E1609" s="43"/>
      <c r="F1609" s="6"/>
      <c r="G1609" s="44">
        <v>1</v>
      </c>
      <c r="H1609" s="44">
        <f t="shared" ref="H1609:H1614" si="472">((G1609/($C1609/100000)))</f>
        <v>16.846361185983827</v>
      </c>
      <c r="I1609" s="14">
        <f t="shared" ref="I1609:I1614" si="473">((G1609/$C1609)/($G$1999/$C$1999))</f>
        <v>0.35202927098986914</v>
      </c>
      <c r="J1609" s="49"/>
      <c r="K1609" s="49"/>
      <c r="L1609" s="50"/>
      <c r="M1609" s="45">
        <v>1</v>
      </c>
      <c r="N1609" s="45">
        <f t="shared" si="467"/>
        <v>16.846361185983827</v>
      </c>
      <c r="O1609" s="18">
        <f t="shared" si="468"/>
        <v>6.7777008413384687E-2</v>
      </c>
      <c r="P1609" s="37">
        <f t="shared" si="469"/>
        <v>0</v>
      </c>
      <c r="Q1609" s="37">
        <f t="shared" si="470"/>
        <v>0</v>
      </c>
      <c r="R1609" s="37">
        <f t="shared" si="471"/>
        <v>-100</v>
      </c>
    </row>
    <row r="1610" spans="1:18" x14ac:dyDescent="0.25">
      <c r="A1610" s="1" t="s">
        <v>1165</v>
      </c>
      <c r="B1610" s="1" t="s">
        <v>3739</v>
      </c>
      <c r="C1610" s="36">
        <v>5930</v>
      </c>
      <c r="D1610" s="43">
        <v>3</v>
      </c>
      <c r="E1610" s="43">
        <f>((D1610/($C1610/100000)))</f>
        <v>50.59021922428331</v>
      </c>
      <c r="F1610" s="6">
        <f>((D1610/$C1610)/(D$1999/$C$1999))</f>
        <v>1.7517584576795939</v>
      </c>
      <c r="G1610" s="44">
        <v>2</v>
      </c>
      <c r="H1610" s="44">
        <f t="shared" si="472"/>
        <v>33.726812816188868</v>
      </c>
      <c r="I1610" s="14">
        <f t="shared" si="473"/>
        <v>0.70477091149944793</v>
      </c>
      <c r="J1610" s="49">
        <v>26</v>
      </c>
      <c r="K1610" s="49">
        <f>((J1610/($C1610/100000)))</f>
        <v>438.44856661045532</v>
      </c>
      <c r="L1610" s="50">
        <f>((J1610/$C1610)/($J$1999/$C$1999))</f>
        <v>2.5517750107286545</v>
      </c>
      <c r="M1610" s="45">
        <v>31</v>
      </c>
      <c r="N1610" s="45">
        <f t="shared" si="467"/>
        <v>522.76559865092747</v>
      </c>
      <c r="O1610" s="18">
        <f t="shared" si="468"/>
        <v>2.1032131501176048</v>
      </c>
      <c r="P1610" s="37">
        <f t="shared" si="469"/>
        <v>9.67741935483871</v>
      </c>
      <c r="Q1610" s="37">
        <f t="shared" si="470"/>
        <v>0.83289630324993058</v>
      </c>
      <c r="R1610" s="37">
        <f t="shared" si="471"/>
        <v>-16.710369675006941</v>
      </c>
    </row>
    <row r="1611" spans="1:18" x14ac:dyDescent="0.25">
      <c r="A1611" s="1" t="s">
        <v>1924</v>
      </c>
      <c r="B1611" s="1" t="s">
        <v>3712</v>
      </c>
      <c r="C1611" s="36">
        <v>5922</v>
      </c>
      <c r="D1611" s="43">
        <v>2</v>
      </c>
      <c r="E1611" s="43">
        <f>((D1611/($C1611/100000)))</f>
        <v>33.77237419790611</v>
      </c>
      <c r="F1611" s="6">
        <f>((D1611/$C1611)/(D$1999/$C$1999))</f>
        <v>1.169416599576719</v>
      </c>
      <c r="G1611" s="44">
        <v>4</v>
      </c>
      <c r="H1611" s="44">
        <f t="shared" si="472"/>
        <v>67.544748395812221</v>
      </c>
      <c r="I1611" s="14">
        <f t="shared" si="473"/>
        <v>1.4114459659546525</v>
      </c>
      <c r="J1611" s="49">
        <v>10</v>
      </c>
      <c r="K1611" s="49">
        <f>((J1611/($C1611/100000)))</f>
        <v>168.86187098953056</v>
      </c>
      <c r="L1611" s="50">
        <f>((J1611/$C1611)/($J$1999/$C$1999))</f>
        <v>0.98277776567303921</v>
      </c>
      <c r="M1611" s="45">
        <v>16</v>
      </c>
      <c r="N1611" s="45">
        <f t="shared" si="467"/>
        <v>270.17899358324888</v>
      </c>
      <c r="O1611" s="18">
        <f t="shared" si="468"/>
        <v>1.0869958039631247</v>
      </c>
      <c r="P1611" s="37">
        <f t="shared" si="469"/>
        <v>12.5</v>
      </c>
      <c r="Q1611" s="37">
        <f t="shared" si="470"/>
        <v>1.075824391697827</v>
      </c>
      <c r="R1611" s="37">
        <f t="shared" si="471"/>
        <v>7.5824391697826954</v>
      </c>
    </row>
    <row r="1612" spans="1:18" x14ac:dyDescent="0.25">
      <c r="A1612" s="1" t="s">
        <v>566</v>
      </c>
      <c r="B1612" s="1" t="s">
        <v>3681</v>
      </c>
      <c r="C1612" s="36">
        <v>5902</v>
      </c>
      <c r="D1612" s="43"/>
      <c r="E1612" s="43"/>
      <c r="F1612" s="6"/>
      <c r="G1612" s="44">
        <v>2</v>
      </c>
      <c r="H1612" s="44">
        <f t="shared" si="472"/>
        <v>33.886818027787186</v>
      </c>
      <c r="I1612" s="14">
        <f t="shared" si="473"/>
        <v>0.70811445360754433</v>
      </c>
      <c r="J1612" s="49">
        <v>1</v>
      </c>
      <c r="K1612" s="49">
        <f>((J1612/($C1612/100000)))</f>
        <v>16.943409013893593</v>
      </c>
      <c r="L1612" s="50">
        <f>((J1612/$C1612)/($J$1999/$C$1999))</f>
        <v>9.8610808680375112E-2</v>
      </c>
      <c r="M1612" s="45">
        <v>3</v>
      </c>
      <c r="N1612" s="45">
        <f t="shared" si="467"/>
        <v>50.830227041680786</v>
      </c>
      <c r="O1612" s="18">
        <f t="shared" si="468"/>
        <v>0.20450236628694585</v>
      </c>
      <c r="P1612" s="37">
        <f t="shared" si="469"/>
        <v>0</v>
      </c>
      <c r="Q1612" s="37">
        <f t="shared" si="470"/>
        <v>0</v>
      </c>
      <c r="R1612" s="37">
        <f t="shared" si="471"/>
        <v>-100</v>
      </c>
    </row>
    <row r="1613" spans="1:18" x14ac:dyDescent="0.25">
      <c r="A1613" s="1" t="s">
        <v>1685</v>
      </c>
      <c r="B1613" s="1" t="s">
        <v>3685</v>
      </c>
      <c r="C1613" s="36">
        <v>5902</v>
      </c>
      <c r="D1613" s="43"/>
      <c r="E1613" s="43"/>
      <c r="F1613" s="6"/>
      <c r="G1613" s="44">
        <v>1</v>
      </c>
      <c r="H1613" s="44">
        <f t="shared" si="472"/>
        <v>16.943409013893593</v>
      </c>
      <c r="I1613" s="14">
        <f t="shared" si="473"/>
        <v>0.35405722680377216</v>
      </c>
      <c r="J1613" s="49"/>
      <c r="K1613" s="49"/>
      <c r="L1613" s="50"/>
      <c r="M1613" s="45">
        <v>1</v>
      </c>
      <c r="N1613" s="45">
        <f t="shared" si="467"/>
        <v>16.943409013893593</v>
      </c>
      <c r="O1613" s="18">
        <f t="shared" si="468"/>
        <v>6.8167455428981949E-2</v>
      </c>
      <c r="P1613" s="37">
        <f t="shared" si="469"/>
        <v>0</v>
      </c>
      <c r="Q1613" s="37">
        <f t="shared" si="470"/>
        <v>0</v>
      </c>
      <c r="R1613" s="37">
        <f t="shared" si="471"/>
        <v>-100</v>
      </c>
    </row>
    <row r="1614" spans="1:18" x14ac:dyDescent="0.25">
      <c r="A1614" s="1" t="s">
        <v>518</v>
      </c>
      <c r="B1614" s="1" t="s">
        <v>3704</v>
      </c>
      <c r="C1614" s="36">
        <v>5896</v>
      </c>
      <c r="D1614" s="43"/>
      <c r="E1614" s="43"/>
      <c r="F1614" s="6"/>
      <c r="G1614" s="44">
        <v>2</v>
      </c>
      <c r="H1614" s="44">
        <f t="shared" si="472"/>
        <v>33.921302578018995</v>
      </c>
      <c r="I1614" s="14">
        <f t="shared" si="473"/>
        <v>0.70883505854676487</v>
      </c>
      <c r="J1614" s="49"/>
      <c r="K1614" s="49"/>
      <c r="L1614" s="50"/>
      <c r="M1614" s="45">
        <v>2</v>
      </c>
      <c r="N1614" s="45">
        <f t="shared" si="467"/>
        <v>33.921302578018995</v>
      </c>
      <c r="O1614" s="18">
        <f t="shared" si="468"/>
        <v>0.1364736505908587</v>
      </c>
      <c r="P1614" s="37">
        <f t="shared" si="469"/>
        <v>0</v>
      </c>
      <c r="Q1614" s="37">
        <f t="shared" si="470"/>
        <v>0</v>
      </c>
      <c r="R1614" s="37">
        <f t="shared" si="471"/>
        <v>-100</v>
      </c>
    </row>
    <row r="1615" spans="1:18" x14ac:dyDescent="0.25">
      <c r="A1615" s="1" t="s">
        <v>902</v>
      </c>
      <c r="B1615" s="1" t="s">
        <v>3708</v>
      </c>
      <c r="C1615" s="36">
        <v>5882</v>
      </c>
      <c r="D1615" s="43"/>
      <c r="E1615" s="43"/>
      <c r="F1615" s="6"/>
      <c r="G1615" s="44"/>
      <c r="H1615" s="44"/>
      <c r="I1615" s="14"/>
      <c r="J1615" s="49">
        <v>2</v>
      </c>
      <c r="K1615" s="49">
        <f>((J1615/($C1615/100000)))</f>
        <v>34.002040122407344</v>
      </c>
      <c r="L1615" s="50">
        <f>((J1615/$C1615)/($J$1999/$C$1999))</f>
        <v>0.19789221109540084</v>
      </c>
      <c r="M1615" s="45">
        <v>2</v>
      </c>
      <c r="N1615" s="45">
        <f t="shared" si="467"/>
        <v>34.002040122407344</v>
      </c>
      <c r="O1615" s="18">
        <f t="shared" si="468"/>
        <v>0.13679847736887163</v>
      </c>
      <c r="P1615" s="37">
        <f t="shared" si="469"/>
        <v>0</v>
      </c>
      <c r="Q1615" s="37">
        <f t="shared" si="470"/>
        <v>0</v>
      </c>
      <c r="R1615" s="37">
        <f t="shared" si="471"/>
        <v>-100</v>
      </c>
    </row>
    <row r="1616" spans="1:18" x14ac:dyDescent="0.25">
      <c r="A1616" s="1" t="s">
        <v>569</v>
      </c>
      <c r="B1616" s="1" t="s">
        <v>2523</v>
      </c>
      <c r="C1616" s="36">
        <v>5882</v>
      </c>
      <c r="D1616" s="43"/>
      <c r="E1616" s="43"/>
      <c r="F1616" s="6"/>
      <c r="G1616" s="44">
        <v>1</v>
      </c>
      <c r="H1616" s="44">
        <f>((G1616/($C1616/100000)))</f>
        <v>17.001020061203672</v>
      </c>
      <c r="I1616" s="14">
        <f>((G1616/$C1616)/($G$1999/$C$1999))</f>
        <v>0.35526109360691316</v>
      </c>
      <c r="J1616" s="49"/>
      <c r="K1616" s="49"/>
      <c r="L1616" s="50"/>
      <c r="M1616" s="45">
        <v>1</v>
      </c>
      <c r="N1616" s="45">
        <f t="shared" si="467"/>
        <v>17.001020061203672</v>
      </c>
      <c r="O1616" s="18">
        <f t="shared" si="468"/>
        <v>6.8399238684435815E-2</v>
      </c>
      <c r="P1616" s="37">
        <f t="shared" si="469"/>
        <v>0</v>
      </c>
      <c r="Q1616" s="37">
        <f t="shared" si="470"/>
        <v>0</v>
      </c>
      <c r="R1616" s="37">
        <f t="shared" si="471"/>
        <v>-100</v>
      </c>
    </row>
    <row r="1617" spans="1:18" x14ac:dyDescent="0.25">
      <c r="A1617" s="1" t="s">
        <v>1285</v>
      </c>
      <c r="B1617" s="1" t="s">
        <v>3731</v>
      </c>
      <c r="C1617" s="36">
        <v>5871</v>
      </c>
      <c r="D1617" s="43">
        <v>1</v>
      </c>
      <c r="E1617" s="43">
        <f>((D1617/($C1617/100000)))</f>
        <v>17.032873445750297</v>
      </c>
      <c r="F1617" s="6">
        <f>((D1617/$C1617)/(D$1999/$C$1999))</f>
        <v>0.58978752364957665</v>
      </c>
      <c r="G1617" s="44"/>
      <c r="H1617" s="44"/>
      <c r="I1617" s="14"/>
      <c r="J1617" s="49">
        <v>2</v>
      </c>
      <c r="K1617" s="49">
        <f t="shared" ref="K1617:K1628" si="474">((J1617/($C1617/100000)))</f>
        <v>34.065746891500595</v>
      </c>
      <c r="L1617" s="50">
        <f t="shared" ref="L1617:L1628" si="475">((J1617/$C1617)/($J$1999/$C$1999))</f>
        <v>0.19826298512402449</v>
      </c>
      <c r="M1617" s="45">
        <v>3</v>
      </c>
      <c r="N1617" s="45">
        <f t="shared" si="467"/>
        <v>51.098620337250892</v>
      </c>
      <c r="O1617" s="18">
        <f t="shared" si="468"/>
        <v>0.2055821777934857</v>
      </c>
      <c r="P1617" s="37">
        <f t="shared" si="469"/>
        <v>33.333333333333329</v>
      </c>
      <c r="Q1617" s="37">
        <f t="shared" si="470"/>
        <v>2.8688650445275381</v>
      </c>
      <c r="R1617" s="37">
        <f t="shared" si="471"/>
        <v>186.8865044527538</v>
      </c>
    </row>
    <row r="1618" spans="1:18" x14ac:dyDescent="0.25">
      <c r="A1618" s="1" t="s">
        <v>474</v>
      </c>
      <c r="B1618" s="1" t="s">
        <v>3700</v>
      </c>
      <c r="C1618" s="36">
        <v>5840</v>
      </c>
      <c r="D1618" s="43"/>
      <c r="E1618" s="43"/>
      <c r="F1618" s="6"/>
      <c r="G1618" s="44"/>
      <c r="H1618" s="44"/>
      <c r="I1618" s="14"/>
      <c r="J1618" s="49">
        <v>6</v>
      </c>
      <c r="K1618" s="49">
        <f t="shared" si="474"/>
        <v>102.73972602739725</v>
      </c>
      <c r="L1618" s="50">
        <f t="shared" si="475"/>
        <v>0.59794622551189092</v>
      </c>
      <c r="M1618" s="45">
        <v>6</v>
      </c>
      <c r="N1618" s="45">
        <f t="shared" si="467"/>
        <v>102.73972602739725</v>
      </c>
      <c r="O1618" s="18">
        <f t="shared" si="468"/>
        <v>0.41334690610464186</v>
      </c>
      <c r="P1618" s="37">
        <f t="shared" si="469"/>
        <v>0</v>
      </c>
      <c r="Q1618" s="37">
        <f t="shared" si="470"/>
        <v>0</v>
      </c>
      <c r="R1618" s="37">
        <f t="shared" si="471"/>
        <v>-100</v>
      </c>
    </row>
    <row r="1619" spans="1:18" x14ac:dyDescent="0.25">
      <c r="A1619" s="1" t="s">
        <v>1875</v>
      </c>
      <c r="B1619" s="1" t="s">
        <v>3703</v>
      </c>
      <c r="C1619" s="36">
        <v>5813</v>
      </c>
      <c r="D1619" s="43"/>
      <c r="E1619" s="43"/>
      <c r="F1619" s="6"/>
      <c r="G1619" s="44">
        <v>2</v>
      </c>
      <c r="H1619" s="44">
        <f>((G1619/($C1619/100000)))</f>
        <v>34.405642525374162</v>
      </c>
      <c r="I1619" s="14">
        <f>((G1619/$C1619)/($G$1999/$C$1999))</f>
        <v>0.71895604768479715</v>
      </c>
      <c r="J1619" s="49">
        <v>2</v>
      </c>
      <c r="K1619" s="49">
        <f t="shared" si="474"/>
        <v>34.405642525374162</v>
      </c>
      <c r="L1619" s="50">
        <f t="shared" si="475"/>
        <v>0.20024118108775979</v>
      </c>
      <c r="M1619" s="45">
        <v>4</v>
      </c>
      <c r="N1619" s="45">
        <f t="shared" si="467"/>
        <v>68.811285050748324</v>
      </c>
      <c r="O1619" s="18">
        <f t="shared" si="468"/>
        <v>0.27684453599989778</v>
      </c>
      <c r="P1619" s="37">
        <f t="shared" si="469"/>
        <v>0</v>
      </c>
      <c r="Q1619" s="37">
        <f t="shared" si="470"/>
        <v>0</v>
      </c>
      <c r="R1619" s="37">
        <f t="shared" si="471"/>
        <v>-100</v>
      </c>
    </row>
    <row r="1620" spans="1:18" x14ac:dyDescent="0.25">
      <c r="A1620" s="1" t="s">
        <v>1248</v>
      </c>
      <c r="B1620" s="1" t="s">
        <v>3718</v>
      </c>
      <c r="C1620" s="36">
        <v>5807</v>
      </c>
      <c r="D1620" s="43">
        <v>1</v>
      </c>
      <c r="E1620" s="43">
        <f>((D1620/($C1620/100000)))</f>
        <v>17.22059583261581</v>
      </c>
      <c r="F1620" s="6">
        <f>((D1620/$C1620)/(D$1999/$C$1999))</f>
        <v>0.59628767889558532</v>
      </c>
      <c r="G1620" s="44"/>
      <c r="H1620" s="44"/>
      <c r="I1620" s="14"/>
      <c r="J1620" s="49">
        <v>1</v>
      </c>
      <c r="K1620" s="49">
        <f t="shared" si="474"/>
        <v>17.22059583261581</v>
      </c>
      <c r="L1620" s="50">
        <f t="shared" si="475"/>
        <v>0.10022403871733664</v>
      </c>
      <c r="M1620" s="45">
        <v>2</v>
      </c>
      <c r="N1620" s="45">
        <f t="shared" si="467"/>
        <v>34.441191665231621</v>
      </c>
      <c r="O1620" s="18">
        <f t="shared" si="468"/>
        <v>0.13856529083583655</v>
      </c>
      <c r="P1620" s="37">
        <f t="shared" si="469"/>
        <v>50</v>
      </c>
      <c r="Q1620" s="37">
        <f t="shared" si="470"/>
        <v>4.3032975667913078</v>
      </c>
      <c r="R1620" s="37">
        <f t="shared" si="471"/>
        <v>330.32975667913081</v>
      </c>
    </row>
    <row r="1621" spans="1:18" x14ac:dyDescent="0.25">
      <c r="A1621" s="1" t="s">
        <v>1247</v>
      </c>
      <c r="B1621" s="1" t="s">
        <v>3684</v>
      </c>
      <c r="C1621" s="36">
        <v>5785</v>
      </c>
      <c r="D1621" s="43">
        <v>1</v>
      </c>
      <c r="E1621" s="43">
        <f>((D1621/($C1621/100000)))</f>
        <v>17.286084701815039</v>
      </c>
      <c r="F1621" s="6">
        <f>((D1621/$C1621)/(D$1999/$C$1999))</f>
        <v>0.59855532434687364</v>
      </c>
      <c r="G1621" s="44"/>
      <c r="H1621" s="44"/>
      <c r="I1621" s="14"/>
      <c r="J1621" s="49">
        <v>2</v>
      </c>
      <c r="K1621" s="49">
        <f t="shared" si="474"/>
        <v>34.572169403630078</v>
      </c>
      <c r="L1621" s="50">
        <f t="shared" si="475"/>
        <v>0.20121036917254065</v>
      </c>
      <c r="M1621" s="45">
        <v>3</v>
      </c>
      <c r="N1621" s="45">
        <f t="shared" si="467"/>
        <v>51.85825410544512</v>
      </c>
      <c r="O1621" s="18">
        <f t="shared" si="468"/>
        <v>0.20863836920061443</v>
      </c>
      <c r="P1621" s="37">
        <f t="shared" si="469"/>
        <v>33.333333333333329</v>
      </c>
      <c r="Q1621" s="37">
        <f t="shared" si="470"/>
        <v>2.8688650445275381</v>
      </c>
      <c r="R1621" s="37">
        <f t="shared" si="471"/>
        <v>186.8865044527538</v>
      </c>
    </row>
    <row r="1622" spans="1:18" x14ac:dyDescent="0.25">
      <c r="A1622" s="1" t="s">
        <v>897</v>
      </c>
      <c r="B1622" s="1" t="s">
        <v>3715</v>
      </c>
      <c r="C1622" s="36">
        <v>5783</v>
      </c>
      <c r="D1622" s="43"/>
      <c r="E1622" s="43"/>
      <c r="F1622" s="6"/>
      <c r="G1622" s="44">
        <v>2</v>
      </c>
      <c r="H1622" s="44">
        <f t="shared" ref="H1622:H1628" si="476">((G1622/($C1622/100000)))</f>
        <v>34.584125886218224</v>
      </c>
      <c r="I1622" s="14">
        <f t="shared" ref="I1622:I1628" si="477">((G1622/$C1622)/($G$1999/$C$1999))</f>
        <v>0.72268571765376555</v>
      </c>
      <c r="J1622" s="49">
        <v>5</v>
      </c>
      <c r="K1622" s="49">
        <f t="shared" si="474"/>
        <v>86.460314715545564</v>
      </c>
      <c r="L1622" s="50">
        <f t="shared" si="475"/>
        <v>0.5031998900497785</v>
      </c>
      <c r="M1622" s="45">
        <v>7</v>
      </c>
      <c r="N1622" s="45">
        <f t="shared" si="467"/>
        <v>121.0444406017638</v>
      </c>
      <c r="O1622" s="18">
        <f t="shared" si="468"/>
        <v>0.48699122489935331</v>
      </c>
      <c r="P1622" s="37">
        <f t="shared" si="469"/>
        <v>0</v>
      </c>
      <c r="Q1622" s="37">
        <f t="shared" si="470"/>
        <v>0</v>
      </c>
      <c r="R1622" s="37">
        <f t="shared" si="471"/>
        <v>-100</v>
      </c>
    </row>
    <row r="1623" spans="1:18" x14ac:dyDescent="0.25">
      <c r="A1623" s="1" t="s">
        <v>1412</v>
      </c>
      <c r="B1623" s="1" t="s">
        <v>3682</v>
      </c>
      <c r="C1623" s="36">
        <v>5775</v>
      </c>
      <c r="D1623" s="43"/>
      <c r="E1623" s="43"/>
      <c r="F1623" s="6"/>
      <c r="G1623" s="44">
        <v>3</v>
      </c>
      <c r="H1623" s="44">
        <f t="shared" si="476"/>
        <v>51.948051948051948</v>
      </c>
      <c r="I1623" s="14">
        <f t="shared" si="477"/>
        <v>1.0855302610887601</v>
      </c>
      <c r="J1623" s="49">
        <v>2</v>
      </c>
      <c r="K1623" s="49">
        <f t="shared" si="474"/>
        <v>34.632034632034632</v>
      </c>
      <c r="L1623" s="50">
        <f t="shared" si="475"/>
        <v>0.20155878539621605</v>
      </c>
      <c r="M1623" s="45">
        <v>5</v>
      </c>
      <c r="N1623" s="45">
        <f t="shared" si="467"/>
        <v>86.580086580086572</v>
      </c>
      <c r="O1623" s="18">
        <f t="shared" si="468"/>
        <v>0.34833274627000127</v>
      </c>
      <c r="P1623" s="37">
        <f t="shared" si="469"/>
        <v>0</v>
      </c>
      <c r="Q1623" s="37">
        <f t="shared" si="470"/>
        <v>0</v>
      </c>
      <c r="R1623" s="37">
        <f t="shared" si="471"/>
        <v>-100</v>
      </c>
    </row>
    <row r="1624" spans="1:18" x14ac:dyDescent="0.25">
      <c r="A1624" s="1" t="s">
        <v>1174</v>
      </c>
      <c r="B1624" s="1" t="s">
        <v>3734</v>
      </c>
      <c r="C1624" s="36">
        <v>5745</v>
      </c>
      <c r="D1624" s="43"/>
      <c r="E1624" s="43"/>
      <c r="F1624" s="6"/>
      <c r="G1624" s="44">
        <v>1</v>
      </c>
      <c r="H1624" s="44">
        <f t="shared" si="476"/>
        <v>17.406440382941689</v>
      </c>
      <c r="I1624" s="14">
        <f t="shared" si="477"/>
        <v>0.36373294214027208</v>
      </c>
      <c r="J1624" s="49">
        <v>6</v>
      </c>
      <c r="K1624" s="49">
        <f t="shared" si="474"/>
        <v>104.43864229765013</v>
      </c>
      <c r="L1624" s="50">
        <f t="shared" si="475"/>
        <v>0.60783393507213979</v>
      </c>
      <c r="M1624" s="45">
        <v>7</v>
      </c>
      <c r="N1624" s="45">
        <f t="shared" si="467"/>
        <v>121.84508268059182</v>
      </c>
      <c r="O1624" s="18">
        <f t="shared" si="468"/>
        <v>0.49021240271417937</v>
      </c>
      <c r="P1624" s="37">
        <f t="shared" si="469"/>
        <v>0</v>
      </c>
      <c r="Q1624" s="37">
        <f t="shared" si="470"/>
        <v>0</v>
      </c>
      <c r="R1624" s="37">
        <f t="shared" si="471"/>
        <v>-100</v>
      </c>
    </row>
    <row r="1625" spans="1:18" x14ac:dyDescent="0.25">
      <c r="A1625" s="1" t="s">
        <v>1599</v>
      </c>
      <c r="B1625" s="1" t="s">
        <v>3735</v>
      </c>
      <c r="C1625" s="36">
        <v>5720</v>
      </c>
      <c r="D1625" s="43">
        <v>1</v>
      </c>
      <c r="E1625" s="43">
        <f>((D1625/($C1625/100000)))</f>
        <v>17.482517482517483</v>
      </c>
      <c r="F1625" s="6">
        <f>((D1625/$C1625)/(D$1999/$C$1999))</f>
        <v>0.60535708939626998</v>
      </c>
      <c r="G1625" s="44">
        <v>2</v>
      </c>
      <c r="H1625" s="44">
        <f t="shared" si="476"/>
        <v>34.965034965034967</v>
      </c>
      <c r="I1625" s="14">
        <f t="shared" si="477"/>
        <v>0.7306453680405115</v>
      </c>
      <c r="J1625" s="49">
        <v>8</v>
      </c>
      <c r="K1625" s="49">
        <f t="shared" si="474"/>
        <v>139.86013986013987</v>
      </c>
      <c r="L1625" s="50">
        <f t="shared" si="475"/>
        <v>0.8139874025616417</v>
      </c>
      <c r="M1625" s="45">
        <v>11</v>
      </c>
      <c r="N1625" s="45">
        <f t="shared" si="467"/>
        <v>192.30769230769229</v>
      </c>
      <c r="O1625" s="18">
        <f t="shared" si="468"/>
        <v>0.77370061911894517</v>
      </c>
      <c r="P1625" s="37">
        <f t="shared" si="469"/>
        <v>9.0909090909090917</v>
      </c>
      <c r="Q1625" s="37">
        <f t="shared" si="470"/>
        <v>0.78241773941660153</v>
      </c>
      <c r="R1625" s="37">
        <f t="shared" si="471"/>
        <v>-21.758226058339847</v>
      </c>
    </row>
    <row r="1626" spans="1:18" x14ac:dyDescent="0.25">
      <c r="A1626" s="1" t="s">
        <v>676</v>
      </c>
      <c r="B1626" s="1" t="s">
        <v>3730</v>
      </c>
      <c r="C1626" s="36">
        <v>5711</v>
      </c>
      <c r="D1626" s="43">
        <v>2</v>
      </c>
      <c r="E1626" s="43">
        <f>((D1626/($C1626/100000)))</f>
        <v>35.020136578532657</v>
      </c>
      <c r="F1626" s="6">
        <f>((D1626/$C1626)/(D$1999/$C$1999))</f>
        <v>1.2126221507079897</v>
      </c>
      <c r="G1626" s="44">
        <v>2</v>
      </c>
      <c r="H1626" s="44">
        <f t="shared" si="476"/>
        <v>35.020136578532657</v>
      </c>
      <c r="I1626" s="14">
        <f t="shared" si="477"/>
        <v>0.73179679656657792</v>
      </c>
      <c r="J1626" s="49">
        <v>10</v>
      </c>
      <c r="K1626" s="49">
        <f t="shared" si="474"/>
        <v>175.10068289266329</v>
      </c>
      <c r="L1626" s="50">
        <f t="shared" si="475"/>
        <v>1.0190877128901661</v>
      </c>
      <c r="M1626" s="45">
        <v>14</v>
      </c>
      <c r="N1626" s="45">
        <f t="shared" si="467"/>
        <v>245.1409560497286</v>
      </c>
      <c r="O1626" s="18">
        <f t="shared" si="468"/>
        <v>0.98626168922884272</v>
      </c>
      <c r="P1626" s="37">
        <f t="shared" si="469"/>
        <v>14.285714285714285</v>
      </c>
      <c r="Q1626" s="37">
        <f t="shared" si="470"/>
        <v>1.2295135905118022</v>
      </c>
      <c r="R1626" s="37">
        <f t="shared" si="471"/>
        <v>22.951359051180219</v>
      </c>
    </row>
    <row r="1627" spans="1:18" x14ac:dyDescent="0.25">
      <c r="A1627" s="1" t="s">
        <v>1859</v>
      </c>
      <c r="B1627" s="1" t="s">
        <v>3746</v>
      </c>
      <c r="C1627" s="36">
        <v>5690</v>
      </c>
      <c r="D1627" s="43">
        <v>1</v>
      </c>
      <c r="E1627" s="43">
        <f>((D1627/($C1627/100000)))</f>
        <v>17.574692442882249</v>
      </c>
      <c r="F1627" s="6">
        <f>((D1627/$C1627)/(D$1999/$C$1999))</f>
        <v>0.60854877879554736</v>
      </c>
      <c r="G1627" s="44">
        <v>4</v>
      </c>
      <c r="H1627" s="44">
        <f t="shared" si="476"/>
        <v>70.298769771528995</v>
      </c>
      <c r="I1627" s="14">
        <f t="shared" si="477"/>
        <v>1.4689952566579003</v>
      </c>
      <c r="J1627" s="49">
        <v>5</v>
      </c>
      <c r="K1627" s="49">
        <f t="shared" si="474"/>
        <v>87.873462214411248</v>
      </c>
      <c r="L1627" s="50">
        <f t="shared" si="475"/>
        <v>0.5114244225233513</v>
      </c>
      <c r="M1627" s="45">
        <v>10</v>
      </c>
      <c r="N1627" s="45">
        <f t="shared" si="467"/>
        <v>175.7469244288225</v>
      </c>
      <c r="O1627" s="18">
        <f t="shared" si="468"/>
        <v>0.70707262204191823</v>
      </c>
      <c r="P1627" s="37">
        <f t="shared" si="469"/>
        <v>10</v>
      </c>
      <c r="Q1627" s="37">
        <f t="shared" si="470"/>
        <v>0.86065951335826163</v>
      </c>
      <c r="R1627" s="37">
        <f t="shared" si="471"/>
        <v>-13.934048664173837</v>
      </c>
    </row>
    <row r="1628" spans="1:18" x14ac:dyDescent="0.25">
      <c r="A1628" s="1" t="s">
        <v>1655</v>
      </c>
      <c r="B1628" s="1" t="s">
        <v>3729</v>
      </c>
      <c r="C1628" s="36">
        <v>5690</v>
      </c>
      <c r="D1628" s="43"/>
      <c r="E1628" s="43"/>
      <c r="F1628" s="6"/>
      <c r="G1628" s="44">
        <v>3</v>
      </c>
      <c r="H1628" s="44">
        <f t="shared" si="476"/>
        <v>52.72407732864675</v>
      </c>
      <c r="I1628" s="14">
        <f t="shared" si="477"/>
        <v>1.1017464424934251</v>
      </c>
      <c r="J1628" s="49">
        <v>3</v>
      </c>
      <c r="K1628" s="49">
        <f t="shared" si="474"/>
        <v>52.72407732864675</v>
      </c>
      <c r="L1628" s="50">
        <f t="shared" si="475"/>
        <v>0.30685465351401087</v>
      </c>
      <c r="M1628" s="45">
        <v>6</v>
      </c>
      <c r="N1628" s="45">
        <f t="shared" si="467"/>
        <v>105.4481546572935</v>
      </c>
      <c r="O1628" s="18">
        <f t="shared" si="468"/>
        <v>0.42424357322515094</v>
      </c>
      <c r="P1628" s="37">
        <f t="shared" si="469"/>
        <v>0</v>
      </c>
      <c r="Q1628" s="37">
        <f t="shared" si="470"/>
        <v>0</v>
      </c>
      <c r="R1628" s="37">
        <f t="shared" si="471"/>
        <v>-100</v>
      </c>
    </row>
    <row r="1629" spans="1:18" x14ac:dyDescent="0.25">
      <c r="A1629" s="1" t="s">
        <v>1344</v>
      </c>
      <c r="B1629" s="1" t="s">
        <v>2684</v>
      </c>
      <c r="C1629" s="36">
        <v>5665</v>
      </c>
      <c r="D1629" s="43">
        <v>1</v>
      </c>
      <c r="E1629" s="43">
        <f>((D1629/($C1629/100000)))</f>
        <v>17.6522506619594</v>
      </c>
      <c r="F1629" s="6">
        <f>((D1629/$C1629)/(D$1999/$C$1999))</f>
        <v>0.61123434269137933</v>
      </c>
      <c r="G1629" s="44"/>
      <c r="H1629" s="44"/>
      <c r="I1629" s="14"/>
      <c r="J1629" s="49"/>
      <c r="K1629" s="49"/>
      <c r="L1629" s="50"/>
      <c r="M1629" s="45">
        <v>1</v>
      </c>
      <c r="N1629" s="45">
        <f t="shared" si="467"/>
        <v>17.6522506619594</v>
      </c>
      <c r="O1629" s="18">
        <f t="shared" si="468"/>
        <v>7.1019297783204136E-2</v>
      </c>
      <c r="P1629" s="37">
        <f t="shared" si="469"/>
        <v>100</v>
      </c>
      <c r="Q1629" s="37">
        <f t="shared" si="470"/>
        <v>8.6065951335826156</v>
      </c>
      <c r="R1629" s="37">
        <f t="shared" si="471"/>
        <v>760.65951335826162</v>
      </c>
    </row>
    <row r="1630" spans="1:18" x14ac:dyDescent="0.25">
      <c r="A1630" s="1" t="s">
        <v>972</v>
      </c>
      <c r="B1630" s="1" t="s">
        <v>3750</v>
      </c>
      <c r="C1630" s="36">
        <v>5655</v>
      </c>
      <c r="D1630" s="43">
        <v>1</v>
      </c>
      <c r="E1630" s="43">
        <f>((D1630/($C1630/100000)))</f>
        <v>17.683465959328029</v>
      </c>
      <c r="F1630" s="6">
        <f>((D1630/$C1630)/(D$1999/$C$1999))</f>
        <v>0.61231521686059498</v>
      </c>
      <c r="G1630" s="44">
        <v>9</v>
      </c>
      <c r="H1630" s="44">
        <f>((G1630/($C1630/100000)))</f>
        <v>159.15119363395223</v>
      </c>
      <c r="I1630" s="14">
        <f>((G1630/$C1630)/($G$1999/$C$1999))</f>
        <v>3.3256961579775006</v>
      </c>
      <c r="J1630" s="49">
        <v>25</v>
      </c>
      <c r="K1630" s="49">
        <f>((J1630/($C1630/100000)))</f>
        <v>442.08664898320069</v>
      </c>
      <c r="L1630" s="50">
        <f>((J1630/$C1630)/($J$1999/$C$1999))</f>
        <v>2.5729486862580631</v>
      </c>
      <c r="M1630" s="45">
        <v>35</v>
      </c>
      <c r="N1630" s="45">
        <f t="shared" si="467"/>
        <v>618.92130857648101</v>
      </c>
      <c r="O1630" s="18">
        <f t="shared" si="468"/>
        <v>2.4900709580839613</v>
      </c>
      <c r="P1630" s="37">
        <f t="shared" si="469"/>
        <v>2.8571428571428572</v>
      </c>
      <c r="Q1630" s="37">
        <f t="shared" si="470"/>
        <v>0.24590271810236047</v>
      </c>
      <c r="R1630" s="37">
        <f t="shared" si="471"/>
        <v>-75.409728189763953</v>
      </c>
    </row>
    <row r="1631" spans="1:18" x14ac:dyDescent="0.25">
      <c r="A1631" s="1" t="s">
        <v>223</v>
      </c>
      <c r="B1631" s="1" t="s">
        <v>3732</v>
      </c>
      <c r="C1631" s="36">
        <v>5651</v>
      </c>
      <c r="D1631" s="43">
        <v>1</v>
      </c>
      <c r="E1631" s="43">
        <f>((D1631/($C1631/100000)))</f>
        <v>17.69598301185631</v>
      </c>
      <c r="F1631" s="6">
        <f>((D1631/$C1631)/(D$1999/$C$1999))</f>
        <v>0.61274863764761356</v>
      </c>
      <c r="G1631" s="44">
        <v>2</v>
      </c>
      <c r="H1631" s="44">
        <f>((G1631/($C1631/100000)))</f>
        <v>35.391966023712619</v>
      </c>
      <c r="I1631" s="14">
        <f>((G1631/$C1631)/($G$1999/$C$1999))</f>
        <v>0.73956671477468161</v>
      </c>
      <c r="J1631" s="49"/>
      <c r="K1631" s="49"/>
      <c r="L1631" s="50"/>
      <c r="M1631" s="45">
        <v>3</v>
      </c>
      <c r="N1631" s="45">
        <f t="shared" si="467"/>
        <v>53.087949035568926</v>
      </c>
      <c r="O1631" s="18">
        <f t="shared" si="468"/>
        <v>0.21358573099018835</v>
      </c>
      <c r="P1631" s="37">
        <f t="shared" si="469"/>
        <v>33.333333333333329</v>
      </c>
      <c r="Q1631" s="37">
        <f t="shared" si="470"/>
        <v>2.8688650445275381</v>
      </c>
      <c r="R1631" s="37">
        <f t="shared" si="471"/>
        <v>186.8865044527538</v>
      </c>
    </row>
    <row r="1632" spans="1:18" x14ac:dyDescent="0.25">
      <c r="A1632" s="1" t="s">
        <v>1802</v>
      </c>
      <c r="B1632" s="1" t="s">
        <v>3720</v>
      </c>
      <c r="C1632" s="36">
        <v>5630</v>
      </c>
      <c r="D1632" s="43">
        <v>1</v>
      </c>
      <c r="E1632" s="43">
        <f>((D1632/($C1632/100000)))</f>
        <v>17.761989342806395</v>
      </c>
      <c r="F1632" s="6">
        <f>((D1632/$C1632)/(D$1999/$C$1999))</f>
        <v>0.61503420094967387</v>
      </c>
      <c r="G1632" s="44"/>
      <c r="H1632" s="44"/>
      <c r="I1632" s="14"/>
      <c r="J1632" s="49"/>
      <c r="K1632" s="49"/>
      <c r="L1632" s="50"/>
      <c r="M1632" s="45">
        <v>1</v>
      </c>
      <c r="N1632" s="45">
        <f t="shared" si="467"/>
        <v>17.761989342806395</v>
      </c>
      <c r="O1632" s="18">
        <f t="shared" si="468"/>
        <v>7.1460803186829736E-2</v>
      </c>
      <c r="P1632" s="37">
        <f t="shared" si="469"/>
        <v>100</v>
      </c>
      <c r="Q1632" s="37">
        <f t="shared" si="470"/>
        <v>8.6065951335826156</v>
      </c>
      <c r="R1632" s="37">
        <f t="shared" si="471"/>
        <v>760.65951335826162</v>
      </c>
    </row>
    <row r="1633" spans="1:18" x14ac:dyDescent="0.25">
      <c r="A1633" s="1" t="s">
        <v>99</v>
      </c>
      <c r="B1633" s="1" t="s">
        <v>3741</v>
      </c>
      <c r="C1633" s="36">
        <v>5605</v>
      </c>
      <c r="D1633" s="43"/>
      <c r="E1633" s="43"/>
      <c r="F1633" s="6"/>
      <c r="G1633" s="44"/>
      <c r="H1633" s="44"/>
      <c r="I1633" s="14"/>
      <c r="J1633" s="49">
        <v>2</v>
      </c>
      <c r="K1633" s="49">
        <f t="shared" ref="K1633:K1638" si="478">((J1633/($C1633/100000)))</f>
        <v>35.682426404995539</v>
      </c>
      <c r="L1633" s="50">
        <f t="shared" ref="L1633:L1638" si="479">((J1633/$C1633)/($J$1999/$C$1999))</f>
        <v>0.2076720759434697</v>
      </c>
      <c r="M1633" s="45">
        <v>2</v>
      </c>
      <c r="N1633" s="45">
        <f t="shared" si="467"/>
        <v>35.682426404995539</v>
      </c>
      <c r="O1633" s="18">
        <f t="shared" si="468"/>
        <v>0.14355908008629847</v>
      </c>
      <c r="P1633" s="37">
        <f t="shared" si="469"/>
        <v>0</v>
      </c>
      <c r="Q1633" s="37">
        <f t="shared" si="470"/>
        <v>0</v>
      </c>
      <c r="R1633" s="37">
        <f t="shared" si="471"/>
        <v>-100</v>
      </c>
    </row>
    <row r="1634" spans="1:18" x14ac:dyDescent="0.25">
      <c r="A1634" s="1" t="s">
        <v>1441</v>
      </c>
      <c r="B1634" s="1" t="s">
        <v>3714</v>
      </c>
      <c r="C1634" s="36">
        <v>5600</v>
      </c>
      <c r="D1634" s="43"/>
      <c r="E1634" s="43"/>
      <c r="F1634" s="6"/>
      <c r="G1634" s="44">
        <v>4</v>
      </c>
      <c r="H1634" s="44">
        <f>((G1634/($C1634/100000)))</f>
        <v>71.428571428571431</v>
      </c>
      <c r="I1634" s="14">
        <f>((G1634/$C1634)/($G$1999/$C$1999))</f>
        <v>1.492604108997045</v>
      </c>
      <c r="J1634" s="49">
        <v>1</v>
      </c>
      <c r="K1634" s="49">
        <f t="shared" si="478"/>
        <v>17.857142857142858</v>
      </c>
      <c r="L1634" s="50">
        <f t="shared" si="479"/>
        <v>0.1039287487199239</v>
      </c>
      <c r="M1634" s="45">
        <v>5</v>
      </c>
      <c r="N1634" s="45">
        <f t="shared" si="467"/>
        <v>89.285714285714278</v>
      </c>
      <c r="O1634" s="18">
        <f t="shared" si="468"/>
        <v>0.35921814459093881</v>
      </c>
      <c r="P1634" s="37">
        <f t="shared" si="469"/>
        <v>0</v>
      </c>
      <c r="Q1634" s="37">
        <f t="shared" si="470"/>
        <v>0</v>
      </c>
      <c r="R1634" s="37">
        <f t="shared" si="471"/>
        <v>-100</v>
      </c>
    </row>
    <row r="1635" spans="1:18" x14ac:dyDescent="0.25">
      <c r="A1635" s="1" t="s">
        <v>303</v>
      </c>
      <c r="B1635" s="1" t="s">
        <v>2264</v>
      </c>
      <c r="C1635" s="36">
        <v>5584</v>
      </c>
      <c r="D1635" s="43"/>
      <c r="E1635" s="43"/>
      <c r="F1635" s="6"/>
      <c r="G1635" s="44"/>
      <c r="H1635" s="44"/>
      <c r="I1635" s="14"/>
      <c r="J1635" s="49">
        <v>5</v>
      </c>
      <c r="K1635" s="49">
        <f t="shared" si="478"/>
        <v>89.541547277936957</v>
      </c>
      <c r="L1635" s="50">
        <f t="shared" si="479"/>
        <v>0.52113269415434627</v>
      </c>
      <c r="M1635" s="45">
        <v>5</v>
      </c>
      <c r="N1635" s="45">
        <f t="shared" si="467"/>
        <v>89.541547277936957</v>
      </c>
      <c r="O1635" s="18">
        <f t="shared" si="468"/>
        <v>0.36024742294220224</v>
      </c>
      <c r="P1635" s="37">
        <f t="shared" si="469"/>
        <v>0</v>
      </c>
      <c r="Q1635" s="37">
        <f t="shared" si="470"/>
        <v>0</v>
      </c>
      <c r="R1635" s="37">
        <f t="shared" si="471"/>
        <v>-100</v>
      </c>
    </row>
    <row r="1636" spans="1:18" x14ac:dyDescent="0.25">
      <c r="A1636" s="1" t="s">
        <v>1813</v>
      </c>
      <c r="B1636" s="1" t="s">
        <v>3751</v>
      </c>
      <c r="C1636" s="36">
        <v>5584</v>
      </c>
      <c r="D1636" s="43"/>
      <c r="E1636" s="43"/>
      <c r="F1636" s="6"/>
      <c r="G1636" s="44">
        <v>1</v>
      </c>
      <c r="H1636" s="44">
        <f>((G1636/($C1636/100000)))</f>
        <v>17.908309455587393</v>
      </c>
      <c r="I1636" s="14">
        <f>((G1636/$C1636)/($G$1999/$C$1999))</f>
        <v>0.37422022790040527</v>
      </c>
      <c r="J1636" s="49">
        <v>2</v>
      </c>
      <c r="K1636" s="49">
        <f t="shared" si="478"/>
        <v>35.816618911174785</v>
      </c>
      <c r="L1636" s="50">
        <f t="shared" si="479"/>
        <v>0.20845307766173848</v>
      </c>
      <c r="M1636" s="45">
        <v>3</v>
      </c>
      <c r="N1636" s="45">
        <f t="shared" si="467"/>
        <v>53.724928366762178</v>
      </c>
      <c r="O1636" s="18">
        <f t="shared" si="468"/>
        <v>0.21614845376532135</v>
      </c>
      <c r="P1636" s="37">
        <f t="shared" si="469"/>
        <v>0</v>
      </c>
      <c r="Q1636" s="37">
        <f t="shared" si="470"/>
        <v>0</v>
      </c>
      <c r="R1636" s="37">
        <f t="shared" si="471"/>
        <v>-100</v>
      </c>
    </row>
    <row r="1637" spans="1:18" x14ac:dyDescent="0.25">
      <c r="A1637" s="1" t="s">
        <v>1482</v>
      </c>
      <c r="B1637" s="1" t="s">
        <v>3723</v>
      </c>
      <c r="C1637" s="36">
        <v>5580</v>
      </c>
      <c r="D1637" s="43">
        <v>1</v>
      </c>
      <c r="E1637" s="43">
        <f>((D1637/($C1637/100000)))</f>
        <v>17.921146953405017</v>
      </c>
      <c r="F1637" s="6">
        <f>((D1637/$C1637)/(D$1999/$C$1999))</f>
        <v>0.62054526009796851</v>
      </c>
      <c r="G1637" s="44">
        <v>1</v>
      </c>
      <c r="H1637" s="44">
        <f>((G1637/($C1637/100000)))</f>
        <v>17.921146953405017</v>
      </c>
      <c r="I1637" s="14">
        <f>((G1637/$C1637)/($G$1999/$C$1999))</f>
        <v>0.37448848612829089</v>
      </c>
      <c r="J1637" s="49">
        <v>12</v>
      </c>
      <c r="K1637" s="49">
        <f t="shared" si="478"/>
        <v>215.05376344086019</v>
      </c>
      <c r="L1637" s="50">
        <f t="shared" si="479"/>
        <v>1.2516150383474707</v>
      </c>
      <c r="M1637" s="45">
        <v>14</v>
      </c>
      <c r="N1637" s="45">
        <f t="shared" si="467"/>
        <v>250.89605734767025</v>
      </c>
      <c r="O1637" s="18">
        <f t="shared" si="468"/>
        <v>1.0094158615028532</v>
      </c>
      <c r="P1637" s="37">
        <f t="shared" si="469"/>
        <v>7.1428571428571423</v>
      </c>
      <c r="Q1637" s="37">
        <f t="shared" si="470"/>
        <v>0.6147567952559011</v>
      </c>
      <c r="R1637" s="37">
        <f t="shared" si="471"/>
        <v>-38.52432047440989</v>
      </c>
    </row>
    <row r="1638" spans="1:18" x14ac:dyDescent="0.25">
      <c r="A1638" s="1" t="s">
        <v>1870</v>
      </c>
      <c r="B1638" s="1" t="s">
        <v>3753</v>
      </c>
      <c r="C1638" s="36">
        <v>5578</v>
      </c>
      <c r="D1638" s="43">
        <v>3</v>
      </c>
      <c r="E1638" s="43">
        <f>((D1638/($C1638/100000)))</f>
        <v>53.782717820007171</v>
      </c>
      <c r="F1638" s="6">
        <f>((D1638/$C1638)/(D$1999/$C$1999))</f>
        <v>1.8623032725062734</v>
      </c>
      <c r="G1638" s="44">
        <v>1</v>
      </c>
      <c r="H1638" s="44">
        <f>((G1638/($C1638/100000)))</f>
        <v>17.927572606669056</v>
      </c>
      <c r="I1638" s="14">
        <f>((G1638/$C1638)/($G$1999/$C$1999))</f>
        <v>0.37462275951879942</v>
      </c>
      <c r="J1638" s="49">
        <v>8</v>
      </c>
      <c r="K1638" s="49">
        <f t="shared" si="478"/>
        <v>143.42058085335245</v>
      </c>
      <c r="L1638" s="50">
        <f t="shared" si="479"/>
        <v>0.83470920449132147</v>
      </c>
      <c r="M1638" s="45">
        <v>12</v>
      </c>
      <c r="N1638" s="45">
        <f t="shared" si="467"/>
        <v>215.13087128002869</v>
      </c>
      <c r="O1638" s="18">
        <f t="shared" si="468"/>
        <v>0.86552381916497267</v>
      </c>
      <c r="P1638" s="37">
        <f t="shared" si="469"/>
        <v>25</v>
      </c>
      <c r="Q1638" s="37">
        <f t="shared" si="470"/>
        <v>2.1516487833956539</v>
      </c>
      <c r="R1638" s="37">
        <f t="shared" si="471"/>
        <v>115.16487833956539</v>
      </c>
    </row>
    <row r="1639" spans="1:18" x14ac:dyDescent="0.25">
      <c r="A1639" s="1" t="s">
        <v>1260</v>
      </c>
      <c r="B1639" s="1" t="s">
        <v>3726</v>
      </c>
      <c r="C1639" s="36">
        <v>5578</v>
      </c>
      <c r="D1639" s="43"/>
      <c r="E1639" s="43"/>
      <c r="F1639" s="6"/>
      <c r="G1639" s="44">
        <v>1</v>
      </c>
      <c r="H1639" s="44">
        <f>((G1639/($C1639/100000)))</f>
        <v>17.927572606669056</v>
      </c>
      <c r="I1639" s="14">
        <f>((G1639/$C1639)/($G$1999/$C$1999))</f>
        <v>0.37462275951879942</v>
      </c>
      <c r="J1639" s="49"/>
      <c r="K1639" s="49"/>
      <c r="L1639" s="50"/>
      <c r="M1639" s="45">
        <v>1</v>
      </c>
      <c r="N1639" s="45">
        <f t="shared" si="467"/>
        <v>17.927572606669056</v>
      </c>
      <c r="O1639" s="18">
        <f t="shared" si="468"/>
        <v>7.212698493041439E-2</v>
      </c>
      <c r="P1639" s="37">
        <f t="shared" si="469"/>
        <v>0</v>
      </c>
      <c r="Q1639" s="37">
        <f t="shared" si="470"/>
        <v>0</v>
      </c>
      <c r="R1639" s="37">
        <f t="shared" si="471"/>
        <v>-100</v>
      </c>
    </row>
    <row r="1640" spans="1:18" x14ac:dyDescent="0.25">
      <c r="A1640" s="1" t="s">
        <v>275</v>
      </c>
      <c r="B1640" s="1" t="s">
        <v>3696</v>
      </c>
      <c r="C1640" s="36">
        <v>5559</v>
      </c>
      <c r="D1640" s="43"/>
      <c r="E1640" s="43"/>
      <c r="F1640" s="6"/>
      <c r="G1640" s="44"/>
      <c r="H1640" s="44"/>
      <c r="I1640" s="14"/>
      <c r="J1640" s="49">
        <v>2</v>
      </c>
      <c r="K1640" s="49">
        <f>((J1640/($C1640/100000)))</f>
        <v>35.977693829825505</v>
      </c>
      <c r="L1640" s="50">
        <f>((J1640/$C1640)/($J$1999/$C$1999))</f>
        <v>0.20939053528748836</v>
      </c>
      <c r="M1640" s="45">
        <v>2</v>
      </c>
      <c r="N1640" s="45">
        <f t="shared" si="467"/>
        <v>35.977693829825505</v>
      </c>
      <c r="O1640" s="18">
        <f t="shared" si="468"/>
        <v>0.14474701275116081</v>
      </c>
      <c r="P1640" s="37">
        <f t="shared" si="469"/>
        <v>0</v>
      </c>
      <c r="Q1640" s="37">
        <f t="shared" si="470"/>
        <v>0</v>
      </c>
      <c r="R1640" s="37">
        <f t="shared" si="471"/>
        <v>-100</v>
      </c>
    </row>
    <row r="1641" spans="1:18" x14ac:dyDescent="0.25">
      <c r="A1641" s="1" t="s">
        <v>1849</v>
      </c>
      <c r="B1641" s="1" t="s">
        <v>3744</v>
      </c>
      <c r="C1641" s="36">
        <v>5555</v>
      </c>
      <c r="D1641" s="43">
        <v>1</v>
      </c>
      <c r="E1641" s="43">
        <f>((D1641/($C1641/100000)))</f>
        <v>18.001800180018002</v>
      </c>
      <c r="F1641" s="6">
        <f>((D1641/$C1641)/(D$1999/$C$1999))</f>
        <v>0.62333799304170368</v>
      </c>
      <c r="G1641" s="44">
        <v>2</v>
      </c>
      <c r="H1641" s="44">
        <f>((G1641/($C1641/100000)))</f>
        <v>36.003600360036003</v>
      </c>
      <c r="I1641" s="14">
        <f>((G1641/$C1641)/($G$1999/$C$1999))</f>
        <v>0.75234770570508114</v>
      </c>
      <c r="J1641" s="49">
        <v>1</v>
      </c>
      <c r="K1641" s="49">
        <f>((J1641/($C1641/100000)))</f>
        <v>18.001800180018002</v>
      </c>
      <c r="L1641" s="50">
        <f>((J1641/$C1641)/($J$1999/$C$1999))</f>
        <v>0.10477065577526082</v>
      </c>
      <c r="M1641" s="45">
        <v>4</v>
      </c>
      <c r="N1641" s="45">
        <f t="shared" si="467"/>
        <v>72.007200720072007</v>
      </c>
      <c r="O1641" s="18">
        <f t="shared" si="468"/>
        <v>0.28970248204633769</v>
      </c>
      <c r="P1641" s="37">
        <f t="shared" si="469"/>
        <v>25</v>
      </c>
      <c r="Q1641" s="37">
        <f t="shared" si="470"/>
        <v>2.1516487833956539</v>
      </c>
      <c r="R1641" s="37">
        <f t="shared" si="471"/>
        <v>115.16487833956539</v>
      </c>
    </row>
    <row r="1642" spans="1:18" x14ac:dyDescent="0.25">
      <c r="A1642" s="1" t="s">
        <v>1894</v>
      </c>
      <c r="B1642" s="1" t="s">
        <v>3742</v>
      </c>
      <c r="C1642" s="36">
        <v>5540</v>
      </c>
      <c r="D1642" s="43">
        <v>4</v>
      </c>
      <c r="E1642" s="43">
        <f>((D1642/($C1642/100000)))</f>
        <v>72.202166064981952</v>
      </c>
      <c r="F1642" s="6">
        <f>((D1642/$C1642)/(D$1999/$C$1999))</f>
        <v>2.5001029251600464</v>
      </c>
      <c r="G1642" s="44">
        <v>6</v>
      </c>
      <c r="H1642" s="44">
        <f>((G1642/($C1642/100000)))</f>
        <v>108.30324909747293</v>
      </c>
      <c r="I1642" s="14">
        <f>((G1642/$C1642)/($G$1999/$C$1999))</f>
        <v>2.2631542446886601</v>
      </c>
      <c r="J1642" s="49">
        <v>24</v>
      </c>
      <c r="K1642" s="49">
        <f>((J1642/($C1642/100000)))</f>
        <v>433.21299638989171</v>
      </c>
      <c r="L1642" s="50">
        <f>((J1642/$C1642)/($J$1999/$C$1999))</f>
        <v>2.52130394006458</v>
      </c>
      <c r="M1642" s="45">
        <v>34</v>
      </c>
      <c r="N1642" s="45">
        <f t="shared" si="467"/>
        <v>613.71841155234654</v>
      </c>
      <c r="O1642" s="18">
        <f t="shared" si="468"/>
        <v>2.4691384379102796</v>
      </c>
      <c r="P1642" s="37">
        <f t="shared" si="469"/>
        <v>11.76470588235294</v>
      </c>
      <c r="Q1642" s="37">
        <f t="shared" si="470"/>
        <v>1.012540603950896</v>
      </c>
      <c r="R1642" s="37">
        <f t="shared" si="471"/>
        <v>1.2540603950895957</v>
      </c>
    </row>
    <row r="1643" spans="1:18" x14ac:dyDescent="0.25">
      <c r="A1643" s="1" t="s">
        <v>212</v>
      </c>
      <c r="B1643" s="1" t="s">
        <v>3717</v>
      </c>
      <c r="C1643" s="36">
        <v>5520</v>
      </c>
      <c r="D1643" s="43">
        <v>1</v>
      </c>
      <c r="E1643" s="43">
        <f>((D1643/($C1643/100000)))</f>
        <v>18.115942028985508</v>
      </c>
      <c r="F1643" s="6">
        <f>((D1643/$C1643)/(D$1999/$C$1999))</f>
        <v>0.62729031727294648</v>
      </c>
      <c r="G1643" s="44"/>
      <c r="H1643" s="44"/>
      <c r="I1643" s="14"/>
      <c r="J1643" s="49"/>
      <c r="K1643" s="49"/>
      <c r="L1643" s="50"/>
      <c r="M1643" s="45">
        <v>1</v>
      </c>
      <c r="N1643" s="45">
        <f t="shared" si="467"/>
        <v>18.115942028985508</v>
      </c>
      <c r="O1643" s="18">
        <f t="shared" si="468"/>
        <v>7.2884840931494832E-2</v>
      </c>
      <c r="P1643" s="37">
        <f t="shared" si="469"/>
        <v>100</v>
      </c>
      <c r="Q1643" s="37">
        <f t="shared" si="470"/>
        <v>8.6065951335826156</v>
      </c>
      <c r="R1643" s="37">
        <f t="shared" si="471"/>
        <v>760.65951335826162</v>
      </c>
    </row>
    <row r="1644" spans="1:18" x14ac:dyDescent="0.25">
      <c r="A1644" s="1" t="s">
        <v>256</v>
      </c>
      <c r="B1644" s="1" t="s">
        <v>3727</v>
      </c>
      <c r="C1644" s="36">
        <v>5513</v>
      </c>
      <c r="D1644" s="43"/>
      <c r="E1644" s="43"/>
      <c r="F1644" s="6"/>
      <c r="G1644" s="44"/>
      <c r="H1644" s="44"/>
      <c r="I1644" s="14"/>
      <c r="J1644" s="49">
        <v>1</v>
      </c>
      <c r="K1644" s="49">
        <f>((J1644/($C1644/100000)))</f>
        <v>18.138944313440959</v>
      </c>
      <c r="L1644" s="50">
        <f>((J1644/$C1644)/($J$1999/$C$1999))</f>
        <v>0.10556883599339267</v>
      </c>
      <c r="M1644" s="45">
        <v>1</v>
      </c>
      <c r="N1644" s="45">
        <f t="shared" si="467"/>
        <v>18.138944313440959</v>
      </c>
      <c r="O1644" s="18">
        <f t="shared" si="468"/>
        <v>7.2977384716461355E-2</v>
      </c>
      <c r="P1644" s="37">
        <f t="shared" si="469"/>
        <v>0</v>
      </c>
      <c r="Q1644" s="37">
        <f t="shared" si="470"/>
        <v>0</v>
      </c>
      <c r="R1644" s="37">
        <f t="shared" si="471"/>
        <v>-100</v>
      </c>
    </row>
    <row r="1645" spans="1:18" x14ac:dyDescent="0.25">
      <c r="A1645" s="1" t="s">
        <v>218</v>
      </c>
      <c r="B1645" s="1" t="s">
        <v>3757</v>
      </c>
      <c r="C1645" s="36">
        <v>5502</v>
      </c>
      <c r="D1645" s="43">
        <v>1</v>
      </c>
      <c r="E1645" s="43">
        <f>((D1645/($C1645/100000)))</f>
        <v>18.175209014903672</v>
      </c>
      <c r="F1645" s="6">
        <f>((D1645/$C1645)/(D$1999/$C$1999))</f>
        <v>0.62934252114624945</v>
      </c>
      <c r="G1645" s="44"/>
      <c r="H1645" s="44"/>
      <c r="I1645" s="14"/>
      <c r="J1645" s="49">
        <v>1</v>
      </c>
      <c r="K1645" s="49">
        <f>((J1645/($C1645/100000)))</f>
        <v>18.175209014903672</v>
      </c>
      <c r="L1645" s="50">
        <f>((J1645/$C1645)/($J$1999/$C$1999))</f>
        <v>0.10577989691595308</v>
      </c>
      <c r="M1645" s="45">
        <v>2</v>
      </c>
      <c r="N1645" s="45">
        <f t="shared" si="467"/>
        <v>36.350418029807344</v>
      </c>
      <c r="O1645" s="18">
        <f t="shared" si="468"/>
        <v>0.1462465728614509</v>
      </c>
      <c r="P1645" s="37">
        <f t="shared" si="469"/>
        <v>50</v>
      </c>
      <c r="Q1645" s="37">
        <f t="shared" si="470"/>
        <v>4.3032975667913078</v>
      </c>
      <c r="R1645" s="37">
        <f t="shared" si="471"/>
        <v>330.32975667913081</v>
      </c>
    </row>
    <row r="1646" spans="1:18" x14ac:dyDescent="0.25">
      <c r="A1646" s="1" t="s">
        <v>1516</v>
      </c>
      <c r="B1646" s="1" t="s">
        <v>2584</v>
      </c>
      <c r="C1646" s="36">
        <v>5488</v>
      </c>
      <c r="D1646" s="43">
        <v>1</v>
      </c>
      <c r="E1646" s="43">
        <f>((D1646/($C1646/100000)))</f>
        <v>18.221574344023324</v>
      </c>
      <c r="F1646" s="6">
        <f>((D1646/$C1646)/(D$1999/$C$1999))</f>
        <v>0.63094798676141839</v>
      </c>
      <c r="G1646" s="44">
        <v>1</v>
      </c>
      <c r="H1646" s="44">
        <f>((G1646/($C1646/100000)))</f>
        <v>18.221574344023324</v>
      </c>
      <c r="I1646" s="14">
        <f>((G1646/$C1646)/($G$1999/$C$1999))</f>
        <v>0.38076635433598088</v>
      </c>
      <c r="J1646" s="49">
        <v>1</v>
      </c>
      <c r="K1646" s="49">
        <f>((J1646/($C1646/100000)))</f>
        <v>18.221574344023324</v>
      </c>
      <c r="L1646" s="50">
        <f>((J1646/$C1646)/($J$1999/$C$1999))</f>
        <v>0.10604974359175909</v>
      </c>
      <c r="M1646" s="45">
        <v>3</v>
      </c>
      <c r="N1646" s="45">
        <f t="shared" si="467"/>
        <v>54.664723032069972</v>
      </c>
      <c r="O1646" s="18">
        <f t="shared" si="468"/>
        <v>0.21992947628016662</v>
      </c>
      <c r="P1646" s="37">
        <f t="shared" si="469"/>
        <v>33.333333333333329</v>
      </c>
      <c r="Q1646" s="37">
        <f t="shared" si="470"/>
        <v>2.8688650445275381</v>
      </c>
      <c r="R1646" s="37">
        <f t="shared" si="471"/>
        <v>186.8865044527538</v>
      </c>
    </row>
    <row r="1647" spans="1:18" x14ac:dyDescent="0.25">
      <c r="A1647" s="1" t="s">
        <v>940</v>
      </c>
      <c r="B1647" s="1" t="s">
        <v>3721</v>
      </c>
      <c r="C1647" s="36">
        <v>5479</v>
      </c>
      <c r="D1647" s="43"/>
      <c r="E1647" s="43"/>
      <c r="F1647" s="6"/>
      <c r="G1647" s="44">
        <v>2</v>
      </c>
      <c r="H1647" s="44">
        <f>((G1647/($C1647/100000)))</f>
        <v>36.503011498448622</v>
      </c>
      <c r="I1647" s="14">
        <f>((G1647/$C1647)/($G$1999/$C$1999))</f>
        <v>0.76278362934691113</v>
      </c>
      <c r="J1647" s="49"/>
      <c r="K1647" s="49"/>
      <c r="L1647" s="50"/>
      <c r="M1647" s="45">
        <v>2</v>
      </c>
      <c r="N1647" s="45">
        <f t="shared" si="467"/>
        <v>36.503011498448622</v>
      </c>
      <c r="O1647" s="18">
        <f t="shared" si="468"/>
        <v>0.14686049349948949</v>
      </c>
      <c r="P1647" s="37">
        <f t="shared" si="469"/>
        <v>0</v>
      </c>
      <c r="Q1647" s="37">
        <f t="shared" si="470"/>
        <v>0</v>
      </c>
      <c r="R1647" s="37">
        <f t="shared" si="471"/>
        <v>-100</v>
      </c>
    </row>
    <row r="1648" spans="1:18" x14ac:dyDescent="0.25">
      <c r="A1648" s="1" t="s">
        <v>118</v>
      </c>
      <c r="B1648" s="1" t="s">
        <v>3743</v>
      </c>
      <c r="C1648" s="36">
        <v>5424</v>
      </c>
      <c r="D1648" s="43"/>
      <c r="E1648" s="43"/>
      <c r="F1648" s="6"/>
      <c r="G1648" s="44">
        <v>6</v>
      </c>
      <c r="H1648" s="44">
        <f>((G1648/($C1648/100000)))</f>
        <v>110.61946902654869</v>
      </c>
      <c r="I1648" s="14">
        <f>((G1648/$C1648)/($G$1999/$C$1999))</f>
        <v>2.3115550360573707</v>
      </c>
      <c r="J1648" s="49">
        <v>2</v>
      </c>
      <c r="K1648" s="49">
        <f t="shared" ref="K1648:K1654" si="480">((J1648/($C1648/100000)))</f>
        <v>36.873156342182895</v>
      </c>
      <c r="L1648" s="50">
        <f t="shared" ref="L1648:L1654" si="481">((J1648/$C1648)/($J$1999/$C$1999))</f>
        <v>0.21460213599984287</v>
      </c>
      <c r="M1648" s="45">
        <v>8</v>
      </c>
      <c r="N1648" s="45">
        <f t="shared" si="467"/>
        <v>147.49262536873158</v>
      </c>
      <c r="O1648" s="18">
        <f t="shared" si="468"/>
        <v>0.5933987049289845</v>
      </c>
      <c r="P1648" s="37">
        <f t="shared" si="469"/>
        <v>0</v>
      </c>
      <c r="Q1648" s="37">
        <f t="shared" si="470"/>
        <v>0</v>
      </c>
      <c r="R1648" s="37">
        <f t="shared" si="471"/>
        <v>-100</v>
      </c>
    </row>
    <row r="1649" spans="1:18" x14ac:dyDescent="0.25">
      <c r="A1649" s="1" t="s">
        <v>1916</v>
      </c>
      <c r="B1649" s="1" t="s">
        <v>3760</v>
      </c>
      <c r="C1649" s="36">
        <v>5419</v>
      </c>
      <c r="D1649" s="43"/>
      <c r="E1649" s="43"/>
      <c r="F1649" s="6"/>
      <c r="G1649" s="44">
        <v>1</v>
      </c>
      <c r="H1649" s="44">
        <f>((G1649/($C1649/100000)))</f>
        <v>18.453589223103894</v>
      </c>
      <c r="I1649" s="14">
        <f>((G1649/$C1649)/($G$1999/$C$1999))</f>
        <v>0.38561464340207846</v>
      </c>
      <c r="J1649" s="49">
        <v>8</v>
      </c>
      <c r="K1649" s="49">
        <f t="shared" si="480"/>
        <v>147.62871378483115</v>
      </c>
      <c r="L1649" s="50">
        <f t="shared" si="481"/>
        <v>0.85920057993219978</v>
      </c>
      <c r="M1649" s="45">
        <v>9</v>
      </c>
      <c r="N1649" s="45">
        <f t="shared" si="467"/>
        <v>166.08230300793502</v>
      </c>
      <c r="O1649" s="18">
        <f t="shared" si="468"/>
        <v>0.66818949944208583</v>
      </c>
      <c r="P1649" s="37">
        <f t="shared" si="469"/>
        <v>0</v>
      </c>
      <c r="Q1649" s="37">
        <f t="shared" si="470"/>
        <v>0</v>
      </c>
      <c r="R1649" s="37">
        <f t="shared" si="471"/>
        <v>-100</v>
      </c>
    </row>
    <row r="1650" spans="1:18" x14ac:dyDescent="0.25">
      <c r="A1650" s="1" t="s">
        <v>984</v>
      </c>
      <c r="B1650" s="1" t="s">
        <v>3740</v>
      </c>
      <c r="C1650" s="36">
        <v>5419</v>
      </c>
      <c r="D1650" s="43"/>
      <c r="E1650" s="43"/>
      <c r="F1650" s="6"/>
      <c r="G1650" s="44"/>
      <c r="H1650" s="44"/>
      <c r="I1650" s="14"/>
      <c r="J1650" s="49">
        <v>1</v>
      </c>
      <c r="K1650" s="49">
        <f t="shared" si="480"/>
        <v>18.453589223103894</v>
      </c>
      <c r="L1650" s="50">
        <f t="shared" si="481"/>
        <v>0.10740007249152497</v>
      </c>
      <c r="M1650" s="45">
        <v>1</v>
      </c>
      <c r="N1650" s="45">
        <f t="shared" si="467"/>
        <v>18.453589223103894</v>
      </c>
      <c r="O1650" s="18">
        <f t="shared" si="468"/>
        <v>7.4243277715787315E-2</v>
      </c>
      <c r="P1650" s="37">
        <f t="shared" si="469"/>
        <v>0</v>
      </c>
      <c r="Q1650" s="37">
        <f t="shared" si="470"/>
        <v>0</v>
      </c>
      <c r="R1650" s="37">
        <f t="shared" si="471"/>
        <v>-100</v>
      </c>
    </row>
    <row r="1651" spans="1:18" x14ac:dyDescent="0.25">
      <c r="A1651" s="1" t="s">
        <v>1079</v>
      </c>
      <c r="B1651" s="1" t="s">
        <v>3697</v>
      </c>
      <c r="C1651" s="36">
        <v>5406</v>
      </c>
      <c r="D1651" s="43"/>
      <c r="E1651" s="43"/>
      <c r="F1651" s="6"/>
      <c r="G1651" s="44"/>
      <c r="H1651" s="44"/>
      <c r="I1651" s="14"/>
      <c r="J1651" s="49">
        <v>2</v>
      </c>
      <c r="K1651" s="49">
        <f t="shared" si="480"/>
        <v>36.995930447650764</v>
      </c>
      <c r="L1651" s="50">
        <f t="shared" si="481"/>
        <v>0.21531668251260594</v>
      </c>
      <c r="M1651" s="45">
        <v>2</v>
      </c>
      <c r="N1651" s="45">
        <f t="shared" si="467"/>
        <v>36.995930447650764</v>
      </c>
      <c r="O1651" s="18">
        <f t="shared" si="468"/>
        <v>0.14884362631958989</v>
      </c>
      <c r="P1651" s="37">
        <f t="shared" si="469"/>
        <v>0</v>
      </c>
      <c r="Q1651" s="37">
        <f t="shared" si="470"/>
        <v>0</v>
      </c>
      <c r="R1651" s="37">
        <f t="shared" si="471"/>
        <v>-100</v>
      </c>
    </row>
    <row r="1652" spans="1:18" x14ac:dyDescent="0.25">
      <c r="A1652" s="1" t="s">
        <v>1503</v>
      </c>
      <c r="B1652" s="1" t="s">
        <v>3071</v>
      </c>
      <c r="C1652" s="36">
        <v>5400</v>
      </c>
      <c r="D1652" s="43">
        <v>3</v>
      </c>
      <c r="E1652" s="43">
        <f>((D1652/($C1652/100000)))</f>
        <v>55.555555555555557</v>
      </c>
      <c r="F1652" s="6">
        <f>((D1652/$C1652)/(D$1999/$C$1999))</f>
        <v>1.9236903063037025</v>
      </c>
      <c r="G1652" s="44">
        <v>2</v>
      </c>
      <c r="H1652" s="44">
        <f>((G1652/($C1652/100000)))</f>
        <v>37.037037037037038</v>
      </c>
      <c r="I1652" s="14">
        <f>((G1652/$C1652)/($G$1999/$C$1999))</f>
        <v>0.77394287133180106</v>
      </c>
      <c r="J1652" s="49">
        <v>8</v>
      </c>
      <c r="K1652" s="49">
        <f t="shared" si="480"/>
        <v>148.14814814814815</v>
      </c>
      <c r="L1652" s="50">
        <f t="shared" si="481"/>
        <v>0.86222369308381308</v>
      </c>
      <c r="M1652" s="45">
        <v>13</v>
      </c>
      <c r="N1652" s="45">
        <f t="shared" si="467"/>
        <v>240.74074074074073</v>
      </c>
      <c r="O1652" s="18">
        <f t="shared" si="468"/>
        <v>0.96855855282297587</v>
      </c>
      <c r="P1652" s="37">
        <f t="shared" si="469"/>
        <v>23.076923076923077</v>
      </c>
      <c r="Q1652" s="37">
        <f t="shared" si="470"/>
        <v>1.9861373385190653</v>
      </c>
      <c r="R1652" s="37">
        <f t="shared" si="471"/>
        <v>98.613733851906531</v>
      </c>
    </row>
    <row r="1653" spans="1:18" x14ac:dyDescent="0.25">
      <c r="A1653" s="1" t="s">
        <v>1423</v>
      </c>
      <c r="B1653" s="1" t="s">
        <v>3707</v>
      </c>
      <c r="C1653" s="36">
        <v>5396</v>
      </c>
      <c r="D1653" s="43"/>
      <c r="E1653" s="43"/>
      <c r="F1653" s="6"/>
      <c r="G1653" s="44">
        <v>2</v>
      </c>
      <c r="H1653" s="44">
        <f>((G1653/($C1653/100000)))</f>
        <v>37.064492216456635</v>
      </c>
      <c r="I1653" s="14">
        <f>((G1653/$C1653)/($G$1999/$C$1999))</f>
        <v>0.77451658732241024</v>
      </c>
      <c r="J1653" s="49">
        <v>2</v>
      </c>
      <c r="K1653" s="49">
        <f t="shared" si="480"/>
        <v>37.064492216456635</v>
      </c>
      <c r="L1653" s="50">
        <f t="shared" si="481"/>
        <v>0.21571571268775902</v>
      </c>
      <c r="M1653" s="45">
        <v>4</v>
      </c>
      <c r="N1653" s="45">
        <f t="shared" si="467"/>
        <v>74.128984432913271</v>
      </c>
      <c r="O1653" s="18">
        <f t="shared" si="468"/>
        <v>0.29823893398209894</v>
      </c>
      <c r="P1653" s="37">
        <f t="shared" si="469"/>
        <v>0</v>
      </c>
      <c r="Q1653" s="37">
        <f t="shared" si="470"/>
        <v>0</v>
      </c>
      <c r="R1653" s="37">
        <f t="shared" si="471"/>
        <v>-100</v>
      </c>
    </row>
    <row r="1654" spans="1:18" x14ac:dyDescent="0.25">
      <c r="A1654" s="1" t="s">
        <v>248</v>
      </c>
      <c r="B1654" s="1" t="s">
        <v>3722</v>
      </c>
      <c r="C1654" s="36">
        <v>5392</v>
      </c>
      <c r="D1654" s="43"/>
      <c r="E1654" s="43"/>
      <c r="F1654" s="6"/>
      <c r="G1654" s="44"/>
      <c r="H1654" s="44"/>
      <c r="I1654" s="14"/>
      <c r="J1654" s="49">
        <v>1</v>
      </c>
      <c r="K1654" s="49">
        <f t="shared" si="480"/>
        <v>18.545994065281899</v>
      </c>
      <c r="L1654" s="50">
        <f t="shared" si="481"/>
        <v>0.10793786959042542</v>
      </c>
      <c r="M1654" s="45">
        <v>1</v>
      </c>
      <c r="N1654" s="45">
        <f t="shared" si="467"/>
        <v>18.545994065281899</v>
      </c>
      <c r="O1654" s="18">
        <f t="shared" si="468"/>
        <v>7.4615044870521424E-2</v>
      </c>
      <c r="P1654" s="37">
        <f t="shared" si="469"/>
        <v>0</v>
      </c>
      <c r="Q1654" s="37">
        <f t="shared" si="470"/>
        <v>0</v>
      </c>
      <c r="R1654" s="37">
        <f t="shared" si="471"/>
        <v>-100</v>
      </c>
    </row>
    <row r="1655" spans="1:18" x14ac:dyDescent="0.25">
      <c r="A1655" s="1" t="s">
        <v>1728</v>
      </c>
      <c r="B1655" s="1" t="s">
        <v>3747</v>
      </c>
      <c r="C1655" s="36">
        <v>5378</v>
      </c>
      <c r="D1655" s="43"/>
      <c r="E1655" s="43"/>
      <c r="F1655" s="6"/>
      <c r="G1655" s="44">
        <v>1</v>
      </c>
      <c r="H1655" s="44">
        <f>((G1655/($C1655/100000)))</f>
        <v>18.594272963927111</v>
      </c>
      <c r="I1655" s="14">
        <f>((G1655/$C1655)/($G$1999/$C$1999))</f>
        <v>0.38855443521678373</v>
      </c>
      <c r="J1655" s="49"/>
      <c r="K1655" s="49"/>
      <c r="L1655" s="50"/>
      <c r="M1655" s="45">
        <v>1</v>
      </c>
      <c r="N1655" s="45">
        <f t="shared" si="467"/>
        <v>18.594272963927111</v>
      </c>
      <c r="O1655" s="18">
        <f t="shared" si="468"/>
        <v>7.480928262213675E-2</v>
      </c>
      <c r="P1655" s="37">
        <f t="shared" si="469"/>
        <v>0</v>
      </c>
      <c r="Q1655" s="37">
        <f t="shared" si="470"/>
        <v>0</v>
      </c>
      <c r="R1655" s="37">
        <f t="shared" si="471"/>
        <v>-100</v>
      </c>
    </row>
    <row r="1656" spans="1:18" x14ac:dyDescent="0.25">
      <c r="A1656" s="1" t="s">
        <v>985</v>
      </c>
      <c r="B1656" s="1" t="s">
        <v>3733</v>
      </c>
      <c r="C1656" s="36">
        <v>5370</v>
      </c>
      <c r="D1656" s="43"/>
      <c r="E1656" s="43"/>
      <c r="F1656" s="6"/>
      <c r="G1656" s="44"/>
      <c r="H1656" s="44"/>
      <c r="I1656" s="14"/>
      <c r="J1656" s="49">
        <v>1</v>
      </c>
      <c r="K1656" s="49">
        <f t="shared" ref="K1656:K1661" si="482">((J1656/($C1656/100000)))</f>
        <v>18.6219739292365</v>
      </c>
      <c r="L1656" s="50">
        <f t="shared" ref="L1656:L1661" si="483">((J1656/$C1656)/($J$1999/$C$1999))</f>
        <v>0.10838007315299326</v>
      </c>
      <c r="M1656" s="45">
        <v>1</v>
      </c>
      <c r="N1656" s="45">
        <f t="shared" si="467"/>
        <v>18.6219739292365</v>
      </c>
      <c r="O1656" s="18">
        <f t="shared" si="468"/>
        <v>7.49207303429891E-2</v>
      </c>
      <c r="P1656" s="37">
        <f t="shared" si="469"/>
        <v>0</v>
      </c>
      <c r="Q1656" s="37">
        <f t="shared" si="470"/>
        <v>0</v>
      </c>
      <c r="R1656" s="37">
        <f t="shared" si="471"/>
        <v>-100</v>
      </c>
    </row>
    <row r="1657" spans="1:18" x14ac:dyDescent="0.25">
      <c r="A1657" s="1" t="s">
        <v>1650</v>
      </c>
      <c r="B1657" s="1" t="s">
        <v>3778</v>
      </c>
      <c r="C1657" s="36">
        <v>5367</v>
      </c>
      <c r="D1657" s="43">
        <v>3</v>
      </c>
      <c r="E1657" s="43">
        <f>((D1657/($C1657/100000)))</f>
        <v>55.897149245388484</v>
      </c>
      <c r="F1657" s="6">
        <f>((D1657/$C1657)/(D$1999/$C$1999))</f>
        <v>1.9355184747605727</v>
      </c>
      <c r="G1657" s="44">
        <v>2</v>
      </c>
      <c r="H1657" s="44">
        <f>((G1657/($C1657/100000)))</f>
        <v>37.26476616359232</v>
      </c>
      <c r="I1657" s="14">
        <f>((G1657/$C1657)/($G$1999/$C$1999))</f>
        <v>0.77870160335228733</v>
      </c>
      <c r="J1657" s="49">
        <v>9</v>
      </c>
      <c r="K1657" s="49">
        <f t="shared" si="482"/>
        <v>167.69144773616546</v>
      </c>
      <c r="L1657" s="50">
        <f t="shared" si="483"/>
        <v>0.97596589071812279</v>
      </c>
      <c r="M1657" s="45">
        <v>14</v>
      </c>
      <c r="N1657" s="45">
        <f t="shared" si="467"/>
        <v>260.85336314514626</v>
      </c>
      <c r="O1657" s="18">
        <f t="shared" si="468"/>
        <v>1.0494765245362252</v>
      </c>
      <c r="P1657" s="37">
        <f t="shared" si="469"/>
        <v>21.428571428571427</v>
      </c>
      <c r="Q1657" s="37">
        <f t="shared" si="470"/>
        <v>1.8442703857677032</v>
      </c>
      <c r="R1657" s="37">
        <f t="shared" si="471"/>
        <v>84.427038576770315</v>
      </c>
    </row>
    <row r="1658" spans="1:18" x14ac:dyDescent="0.25">
      <c r="A1658" s="1" t="s">
        <v>729</v>
      </c>
      <c r="B1658" s="1" t="s">
        <v>3699</v>
      </c>
      <c r="C1658" s="36">
        <v>5345</v>
      </c>
      <c r="D1658" s="43">
        <v>1</v>
      </c>
      <c r="E1658" s="43">
        <f>((D1658/($C1658/100000)))</f>
        <v>18.709073900841908</v>
      </c>
      <c r="F1658" s="6">
        <f>((D1658/$C1658)/(D$1999/$C$1999))</f>
        <v>0.64782835385344517</v>
      </c>
      <c r="G1658" s="44"/>
      <c r="H1658" s="44"/>
      <c r="I1658" s="14"/>
      <c r="J1658" s="49">
        <v>10</v>
      </c>
      <c r="K1658" s="49">
        <f t="shared" si="482"/>
        <v>187.09073900841909</v>
      </c>
      <c r="L1658" s="50">
        <f t="shared" si="483"/>
        <v>1.0888699585249277</v>
      </c>
      <c r="M1658" s="45">
        <v>11</v>
      </c>
      <c r="N1658" s="45">
        <f t="shared" si="467"/>
        <v>205.79981290926099</v>
      </c>
      <c r="O1658" s="18">
        <f t="shared" si="468"/>
        <v>0.82798270184478318</v>
      </c>
      <c r="P1658" s="37">
        <f t="shared" si="469"/>
        <v>9.0909090909090917</v>
      </c>
      <c r="Q1658" s="37">
        <f t="shared" si="470"/>
        <v>0.78241773941660153</v>
      </c>
      <c r="R1658" s="37">
        <f t="shared" si="471"/>
        <v>-21.758226058339847</v>
      </c>
    </row>
    <row r="1659" spans="1:18" x14ac:dyDescent="0.25">
      <c r="A1659" s="1" t="s">
        <v>1139</v>
      </c>
      <c r="B1659" s="1" t="s">
        <v>3710</v>
      </c>
      <c r="C1659" s="36">
        <v>5338</v>
      </c>
      <c r="D1659" s="43"/>
      <c r="E1659" s="43"/>
      <c r="F1659" s="6"/>
      <c r="G1659" s="44"/>
      <c r="H1659" s="44"/>
      <c r="I1659" s="14"/>
      <c r="J1659" s="49">
        <v>13</v>
      </c>
      <c r="K1659" s="49">
        <f t="shared" si="482"/>
        <v>243.53690520794305</v>
      </c>
      <c r="L1659" s="50">
        <f t="shared" si="483"/>
        <v>1.4173872062215174</v>
      </c>
      <c r="M1659" s="45">
        <v>13</v>
      </c>
      <c r="N1659" s="45">
        <f t="shared" si="467"/>
        <v>243.53690520794305</v>
      </c>
      <c r="O1659" s="18">
        <f t="shared" si="468"/>
        <v>0.97980820255602641</v>
      </c>
      <c r="P1659" s="37">
        <f t="shared" si="469"/>
        <v>0</v>
      </c>
      <c r="Q1659" s="37">
        <f t="shared" si="470"/>
        <v>0</v>
      </c>
      <c r="R1659" s="37">
        <f t="shared" si="471"/>
        <v>-100</v>
      </c>
    </row>
    <row r="1660" spans="1:18" x14ac:dyDescent="0.25">
      <c r="A1660" s="1" t="s">
        <v>1486</v>
      </c>
      <c r="B1660" s="1" t="s">
        <v>3716</v>
      </c>
      <c r="C1660" s="36">
        <v>5305</v>
      </c>
      <c r="D1660" s="43">
        <v>1</v>
      </c>
      <c r="E1660" s="43">
        <f>((D1660/($C1660/100000)))</f>
        <v>18.850141376060321</v>
      </c>
      <c r="F1660" s="6">
        <f>((D1660/$C1660)/(D$1999/$C$1999))</f>
        <v>0.65271301627646838</v>
      </c>
      <c r="G1660" s="44"/>
      <c r="H1660" s="44"/>
      <c r="I1660" s="14"/>
      <c r="J1660" s="49">
        <v>1</v>
      </c>
      <c r="K1660" s="49">
        <f t="shared" si="482"/>
        <v>18.850141376060321</v>
      </c>
      <c r="L1660" s="50">
        <f t="shared" si="483"/>
        <v>0.10970800995882637</v>
      </c>
      <c r="M1660" s="45">
        <v>2</v>
      </c>
      <c r="N1660" s="45">
        <f t="shared" si="467"/>
        <v>37.700282752120643</v>
      </c>
      <c r="O1660" s="18">
        <f t="shared" si="468"/>
        <v>0.15167740695263016</v>
      </c>
      <c r="P1660" s="37">
        <f t="shared" si="469"/>
        <v>50</v>
      </c>
      <c r="Q1660" s="37">
        <f t="shared" si="470"/>
        <v>4.3032975667913078</v>
      </c>
      <c r="R1660" s="37">
        <f t="shared" si="471"/>
        <v>330.32975667913081</v>
      </c>
    </row>
    <row r="1661" spans="1:18" x14ac:dyDescent="0.25">
      <c r="A1661" s="1" t="s">
        <v>1340</v>
      </c>
      <c r="B1661" s="1" t="s">
        <v>3754</v>
      </c>
      <c r="C1661" s="36">
        <v>5299</v>
      </c>
      <c r="D1661" s="43">
        <v>2</v>
      </c>
      <c r="E1661" s="43">
        <f>((D1661/($C1661/100000)))</f>
        <v>37.742970371768259</v>
      </c>
      <c r="F1661" s="6">
        <f>((D1661/$C1661)/(D$1999/$C$1999))</f>
        <v>1.306904152235012</v>
      </c>
      <c r="G1661" s="44">
        <v>3</v>
      </c>
      <c r="H1661" s="44">
        <f>((G1661/($C1661/100000)))</f>
        <v>56.614455557652384</v>
      </c>
      <c r="I1661" s="14">
        <f>((G1661/$C1661)/($G$1999/$C$1999))</f>
        <v>1.1830415659157556</v>
      </c>
      <c r="J1661" s="49">
        <v>3</v>
      </c>
      <c r="K1661" s="49">
        <f t="shared" si="482"/>
        <v>56.614455557652384</v>
      </c>
      <c r="L1661" s="50">
        <f t="shared" si="483"/>
        <v>0.32949669343172705</v>
      </c>
      <c r="M1661" s="45">
        <v>8</v>
      </c>
      <c r="N1661" s="45">
        <f t="shared" si="467"/>
        <v>150.97188148707303</v>
      </c>
      <c r="O1661" s="18">
        <f t="shared" si="468"/>
        <v>0.60739659851572214</v>
      </c>
      <c r="P1661" s="37">
        <f t="shared" si="469"/>
        <v>25</v>
      </c>
      <c r="Q1661" s="37">
        <f t="shared" si="470"/>
        <v>2.1516487833956539</v>
      </c>
      <c r="R1661" s="37">
        <f t="shared" si="471"/>
        <v>115.16487833956539</v>
      </c>
    </row>
    <row r="1662" spans="1:18" x14ac:dyDescent="0.25">
      <c r="A1662" s="1" t="s">
        <v>324</v>
      </c>
      <c r="B1662" s="1" t="s">
        <v>3688</v>
      </c>
      <c r="C1662" s="36">
        <v>5284</v>
      </c>
      <c r="D1662" s="43">
        <v>1</v>
      </c>
      <c r="E1662" s="43">
        <f>((D1662/($C1662/100000)))</f>
        <v>18.925056775170326</v>
      </c>
      <c r="F1662" s="6">
        <f>((D1662/$C1662)/(D$1999/$C$1999))</f>
        <v>0.65530706876356248</v>
      </c>
      <c r="G1662" s="44">
        <v>1</v>
      </c>
      <c r="H1662" s="44">
        <f>((G1662/($C1662/100000)))</f>
        <v>18.925056775170326</v>
      </c>
      <c r="I1662" s="14">
        <f>((G1662/$C1662)/($G$1999/$C$1999))</f>
        <v>0.39546664507870233</v>
      </c>
      <c r="J1662" s="49"/>
      <c r="K1662" s="49"/>
      <c r="L1662" s="50"/>
      <c r="M1662" s="45">
        <v>2</v>
      </c>
      <c r="N1662" s="45">
        <f t="shared" si="467"/>
        <v>37.850113550340652</v>
      </c>
      <c r="O1662" s="18">
        <f t="shared" si="468"/>
        <v>0.15228021269562886</v>
      </c>
      <c r="P1662" s="37">
        <f t="shared" si="469"/>
        <v>50</v>
      </c>
      <c r="Q1662" s="37">
        <f t="shared" si="470"/>
        <v>4.3032975667913078</v>
      </c>
      <c r="R1662" s="37">
        <f t="shared" si="471"/>
        <v>330.32975667913081</v>
      </c>
    </row>
    <row r="1663" spans="1:18" x14ac:dyDescent="0.25">
      <c r="A1663" s="1" t="s">
        <v>906</v>
      </c>
      <c r="B1663" s="1" t="s">
        <v>3713</v>
      </c>
      <c r="C1663" s="36">
        <v>5201</v>
      </c>
      <c r="D1663" s="43"/>
      <c r="E1663" s="43"/>
      <c r="F1663" s="6"/>
      <c r="G1663" s="44">
        <v>1</v>
      </c>
      <c r="H1663" s="44">
        <f>((G1663/($C1663/100000)))</f>
        <v>19.227071716977505</v>
      </c>
      <c r="I1663" s="14">
        <f>((G1663/$C1663)/($G$1999/$C$1999))</f>
        <v>0.40177768748238091</v>
      </c>
      <c r="J1663" s="49">
        <v>2</v>
      </c>
      <c r="K1663" s="49">
        <f>((J1663/($C1663/100000)))</f>
        <v>38.454143433955011</v>
      </c>
      <c r="L1663" s="50">
        <f>((J1663/$C1663)/($J$1999/$C$1999))</f>
        <v>0.22380349657049561</v>
      </c>
      <c r="M1663" s="45">
        <v>3</v>
      </c>
      <c r="N1663" s="45">
        <f t="shared" si="467"/>
        <v>57.681215150932509</v>
      </c>
      <c r="O1663" s="18">
        <f t="shared" si="468"/>
        <v>0.23206555774380974</v>
      </c>
      <c r="P1663" s="37">
        <f t="shared" si="469"/>
        <v>0</v>
      </c>
      <c r="Q1663" s="37">
        <f t="shared" si="470"/>
        <v>0</v>
      </c>
      <c r="R1663" s="37">
        <f t="shared" si="471"/>
        <v>-100</v>
      </c>
    </row>
    <row r="1664" spans="1:18" x14ac:dyDescent="0.25">
      <c r="A1664" s="1" t="s">
        <v>1923</v>
      </c>
      <c r="B1664" s="1" t="s">
        <v>3758</v>
      </c>
      <c r="C1664" s="36">
        <v>5200</v>
      </c>
      <c r="D1664" s="43"/>
      <c r="E1664" s="43"/>
      <c r="F1664" s="6"/>
      <c r="G1664" s="44"/>
      <c r="H1664" s="44"/>
      <c r="I1664" s="14"/>
      <c r="J1664" s="49">
        <v>2</v>
      </c>
      <c r="K1664" s="49">
        <f>((J1664/($C1664/100000)))</f>
        <v>38.46153846153846</v>
      </c>
      <c r="L1664" s="50">
        <f>((J1664/$C1664)/($J$1999/$C$1999))</f>
        <v>0.22384653570445148</v>
      </c>
      <c r="M1664" s="45">
        <v>2</v>
      </c>
      <c r="N1664" s="45">
        <f t="shared" si="467"/>
        <v>38.46153846153846</v>
      </c>
      <c r="O1664" s="18">
        <f t="shared" si="468"/>
        <v>0.15474012382378902</v>
      </c>
      <c r="P1664" s="37">
        <f t="shared" si="469"/>
        <v>0</v>
      </c>
      <c r="Q1664" s="37">
        <f t="shared" si="470"/>
        <v>0</v>
      </c>
      <c r="R1664" s="37">
        <f t="shared" si="471"/>
        <v>-100</v>
      </c>
    </row>
    <row r="1665" spans="1:18" x14ac:dyDescent="0.25">
      <c r="A1665" s="1" t="s">
        <v>1807</v>
      </c>
      <c r="B1665" s="1" t="s">
        <v>3764</v>
      </c>
      <c r="C1665" s="36">
        <v>5182</v>
      </c>
      <c r="D1665" s="43"/>
      <c r="E1665" s="43"/>
      <c r="F1665" s="6"/>
      <c r="G1665" s="44">
        <v>2</v>
      </c>
      <c r="H1665" s="44">
        <f>((G1665/($C1665/100000)))</f>
        <v>38.595137012736394</v>
      </c>
      <c r="I1665" s="14">
        <f>((G1665/$C1665)/($G$1999/$C$1999))</f>
        <v>0.80650164129519997</v>
      </c>
      <c r="J1665" s="49"/>
      <c r="K1665" s="49"/>
      <c r="L1665" s="50"/>
      <c r="M1665" s="45">
        <v>2</v>
      </c>
      <c r="N1665" s="45">
        <f t="shared" si="467"/>
        <v>38.595137012736394</v>
      </c>
      <c r="O1665" s="18">
        <f t="shared" si="468"/>
        <v>0.15527762328902026</v>
      </c>
      <c r="P1665" s="37">
        <f t="shared" si="469"/>
        <v>0</v>
      </c>
      <c r="Q1665" s="37">
        <f t="shared" si="470"/>
        <v>0</v>
      </c>
      <c r="R1665" s="37">
        <f t="shared" si="471"/>
        <v>-100</v>
      </c>
    </row>
    <row r="1666" spans="1:18" x14ac:dyDescent="0.25">
      <c r="A1666" s="1" t="s">
        <v>1156</v>
      </c>
      <c r="B1666" s="1" t="s">
        <v>3770</v>
      </c>
      <c r="C1666" s="36">
        <v>5172</v>
      </c>
      <c r="D1666" s="43"/>
      <c r="E1666" s="43"/>
      <c r="F1666" s="6"/>
      <c r="G1666" s="44"/>
      <c r="H1666" s="44"/>
      <c r="I1666" s="14"/>
      <c r="J1666" s="49">
        <v>6</v>
      </c>
      <c r="K1666" s="49">
        <f>((J1666/($C1666/100000)))</f>
        <v>116.0092807424594</v>
      </c>
      <c r="L1666" s="50">
        <f>((J1666/$C1666)/($J$1999/$C$1999))</f>
        <v>0.6751751656978815</v>
      </c>
      <c r="M1666" s="45">
        <v>6</v>
      </c>
      <c r="N1666" s="45">
        <f t="shared" si="467"/>
        <v>116.0092807424594</v>
      </c>
      <c r="O1666" s="18">
        <f t="shared" si="468"/>
        <v>0.46673355213671863</v>
      </c>
      <c r="P1666" s="37">
        <f t="shared" si="469"/>
        <v>0</v>
      </c>
      <c r="Q1666" s="37">
        <f t="shared" si="470"/>
        <v>0</v>
      </c>
      <c r="R1666" s="37">
        <f t="shared" si="471"/>
        <v>-100</v>
      </c>
    </row>
    <row r="1667" spans="1:18" x14ac:dyDescent="0.25">
      <c r="A1667" s="1" t="s">
        <v>1973</v>
      </c>
      <c r="B1667" s="1" t="s">
        <v>3702</v>
      </c>
      <c r="C1667" s="36">
        <v>5172</v>
      </c>
      <c r="D1667" s="43"/>
      <c r="E1667" s="43"/>
      <c r="F1667" s="6"/>
      <c r="G1667" s="44">
        <v>1</v>
      </c>
      <c r="H1667" s="44">
        <f>((G1667/($C1667/100000)))</f>
        <v>19.334880123743233</v>
      </c>
      <c r="I1667" s="14">
        <f>((G1667/$C1667)/($G$1999/$C$1999))</f>
        <v>0.40403050127530221</v>
      </c>
      <c r="J1667" s="49"/>
      <c r="K1667" s="49"/>
      <c r="L1667" s="50"/>
      <c r="M1667" s="45">
        <v>1</v>
      </c>
      <c r="N1667" s="45">
        <f t="shared" si="467"/>
        <v>19.334880123743233</v>
      </c>
      <c r="O1667" s="18">
        <f t="shared" si="468"/>
        <v>7.7788925356119781E-2</v>
      </c>
      <c r="P1667" s="37">
        <f t="shared" si="469"/>
        <v>0</v>
      </c>
      <c r="Q1667" s="37">
        <f t="shared" si="470"/>
        <v>0</v>
      </c>
      <c r="R1667" s="37">
        <f t="shared" si="471"/>
        <v>-100</v>
      </c>
    </row>
    <row r="1668" spans="1:18" x14ac:dyDescent="0.25">
      <c r="A1668" s="1" t="s">
        <v>1893</v>
      </c>
      <c r="B1668" s="1" t="s">
        <v>3768</v>
      </c>
      <c r="C1668" s="36">
        <v>5157</v>
      </c>
      <c r="D1668" s="43">
        <v>1</v>
      </c>
      <c r="E1668" s="43">
        <f>((D1668/($C1668/100000)))</f>
        <v>19.39111886755866</v>
      </c>
      <c r="F1668" s="6">
        <f>((D1668/$C1668)/(D$1999/$C$1999))</f>
        <v>0.67144513309029752</v>
      </c>
      <c r="G1668" s="44"/>
      <c r="H1668" s="44"/>
      <c r="I1668" s="14"/>
      <c r="J1668" s="49">
        <v>8</v>
      </c>
      <c r="K1668" s="49">
        <f>((J1668/($C1668/100000)))</f>
        <v>155.12895094046928</v>
      </c>
      <c r="L1668" s="50">
        <f>((J1668/$C1668)/($J$1999/$C$1999))</f>
        <v>0.90285203464273622</v>
      </c>
      <c r="M1668" s="45">
        <v>9</v>
      </c>
      <c r="N1668" s="45">
        <f t="shared" si="467"/>
        <v>174.52006980802793</v>
      </c>
      <c r="O1668" s="18">
        <f t="shared" si="468"/>
        <v>0.70213668750759417</v>
      </c>
      <c r="P1668" s="37">
        <f t="shared" si="469"/>
        <v>11.111111111111111</v>
      </c>
      <c r="Q1668" s="37">
        <f t="shared" si="470"/>
        <v>0.95628834817584618</v>
      </c>
      <c r="R1668" s="37">
        <f t="shared" si="471"/>
        <v>-4.3711651824153819</v>
      </c>
    </row>
    <row r="1669" spans="1:18" x14ac:dyDescent="0.25">
      <c r="A1669" s="1" t="s">
        <v>1122</v>
      </c>
      <c r="B1669" s="1" t="s">
        <v>3749</v>
      </c>
      <c r="C1669" s="36">
        <v>5145</v>
      </c>
      <c r="D1669" s="43"/>
      <c r="E1669" s="43"/>
      <c r="F1669" s="6"/>
      <c r="G1669" s="44"/>
      <c r="H1669" s="44"/>
      <c r="I1669" s="14"/>
      <c r="J1669" s="49">
        <v>2</v>
      </c>
      <c r="K1669" s="49">
        <f>((J1669/($C1669/100000)))</f>
        <v>38.872691933916421</v>
      </c>
      <c r="L1669" s="50">
        <f>((J1669/$C1669)/($J$1999/$C$1999))</f>
        <v>0.22623945299575271</v>
      </c>
      <c r="M1669" s="45">
        <v>2</v>
      </c>
      <c r="N1669" s="45">
        <f t="shared" si="467"/>
        <v>38.872691933916421</v>
      </c>
      <c r="O1669" s="18">
        <f t="shared" si="468"/>
        <v>0.15639429424367404</v>
      </c>
      <c r="P1669" s="37">
        <f t="shared" si="469"/>
        <v>0</v>
      </c>
      <c r="Q1669" s="37">
        <f t="shared" si="470"/>
        <v>0</v>
      </c>
      <c r="R1669" s="37">
        <f t="shared" si="471"/>
        <v>-100</v>
      </c>
    </row>
    <row r="1670" spans="1:18" x14ac:dyDescent="0.25">
      <c r="A1670" s="1" t="s">
        <v>216</v>
      </c>
      <c r="B1670" s="1" t="s">
        <v>3755</v>
      </c>
      <c r="C1670" s="36">
        <v>5140</v>
      </c>
      <c r="D1670" s="43"/>
      <c r="E1670" s="43"/>
      <c r="F1670" s="6"/>
      <c r="G1670" s="44">
        <v>2</v>
      </c>
      <c r="H1670" s="44">
        <f t="shared" ref="H1670:H1678" si="484">((G1670/($C1670/100000)))</f>
        <v>38.910505836575872</v>
      </c>
      <c r="I1670" s="14">
        <f t="shared" ref="I1670:I1678" si="485">((G1670/$C1670)/($G$1999/$C$1999))</f>
        <v>0.81309173252757327</v>
      </c>
      <c r="J1670" s="49">
        <v>1</v>
      </c>
      <c r="K1670" s="49">
        <f>((J1670/($C1670/100000)))</f>
        <v>19.455252918287936</v>
      </c>
      <c r="L1670" s="50">
        <f>((J1670/$C1670)/($J$1999/$C$1999))</f>
        <v>0.11322976514232955</v>
      </c>
      <c r="M1670" s="45">
        <v>3</v>
      </c>
      <c r="N1670" s="45">
        <f t="shared" si="467"/>
        <v>58.365758754863812</v>
      </c>
      <c r="O1670" s="18">
        <f t="shared" si="468"/>
        <v>0.23481964315672263</v>
      </c>
      <c r="P1670" s="37">
        <f t="shared" si="469"/>
        <v>0</v>
      </c>
      <c r="Q1670" s="37">
        <f t="shared" si="470"/>
        <v>0</v>
      </c>
      <c r="R1670" s="37">
        <f t="shared" si="471"/>
        <v>-100</v>
      </c>
    </row>
    <row r="1671" spans="1:18" x14ac:dyDescent="0.25">
      <c r="A1671" s="1" t="s">
        <v>1232</v>
      </c>
      <c r="B1671" s="1" t="s">
        <v>3766</v>
      </c>
      <c r="C1671" s="36">
        <v>5100</v>
      </c>
      <c r="D1671" s="43">
        <v>2</v>
      </c>
      <c r="E1671" s="43">
        <f>((D1671/($C1671/100000)))</f>
        <v>39.215686274509807</v>
      </c>
      <c r="F1671" s="6">
        <f>((D1671/$C1671)/(D$1999/$C$1999))</f>
        <v>1.3578990397437898</v>
      </c>
      <c r="G1671" s="44">
        <v>1</v>
      </c>
      <c r="H1671" s="44">
        <f t="shared" si="484"/>
        <v>19.607843137254903</v>
      </c>
      <c r="I1671" s="14">
        <f t="shared" si="485"/>
        <v>0.40973446129330648</v>
      </c>
      <c r="J1671" s="49">
        <v>3</v>
      </c>
      <c r="K1671" s="49">
        <f>((J1671/($C1671/100000)))</f>
        <v>58.82352941176471</v>
      </c>
      <c r="L1671" s="50">
        <f>((J1671/$C1671)/($J$1999/$C$1999))</f>
        <v>0.34235352519504342</v>
      </c>
      <c r="M1671" s="45">
        <v>6</v>
      </c>
      <c r="N1671" s="45">
        <f t="shared" ref="N1671:N1734" si="486">((M1671/($C1671/100000)))</f>
        <v>117.64705882352942</v>
      </c>
      <c r="O1671" s="18">
        <f t="shared" ref="O1671:O1734" si="487">((M1671/$C1671)/($M$1999/$C$1999))</f>
        <v>0.4733227316962958</v>
      </c>
      <c r="P1671" s="37">
        <f t="shared" si="469"/>
        <v>33.333333333333329</v>
      </c>
      <c r="Q1671" s="37">
        <f t="shared" si="470"/>
        <v>2.8688650445275381</v>
      </c>
      <c r="R1671" s="37">
        <f t="shared" si="471"/>
        <v>186.8865044527538</v>
      </c>
    </row>
    <row r="1672" spans="1:18" x14ac:dyDescent="0.25">
      <c r="A1672" s="1" t="s">
        <v>995</v>
      </c>
      <c r="B1672" s="1" t="s">
        <v>3759</v>
      </c>
      <c r="C1672" s="36">
        <v>5087</v>
      </c>
      <c r="D1672" s="43">
        <v>1</v>
      </c>
      <c r="E1672" s="43">
        <f>((D1672/($C1672/100000)))</f>
        <v>19.657951641438963</v>
      </c>
      <c r="F1672" s="6">
        <f>((D1672/$C1672)/(D$1999/$C$1999))</f>
        <v>0.68068459825961558</v>
      </c>
      <c r="G1672" s="44">
        <v>1</v>
      </c>
      <c r="H1672" s="44">
        <f t="shared" si="484"/>
        <v>19.657951641438963</v>
      </c>
      <c r="I1672" s="14">
        <f t="shared" si="485"/>
        <v>0.41078155152267803</v>
      </c>
      <c r="J1672" s="49"/>
      <c r="K1672" s="49"/>
      <c r="L1672" s="50"/>
      <c r="M1672" s="45">
        <v>2</v>
      </c>
      <c r="N1672" s="45">
        <f t="shared" si="486"/>
        <v>39.315903282877926</v>
      </c>
      <c r="O1672" s="18">
        <f t="shared" si="487"/>
        <v>0.15817744129815273</v>
      </c>
      <c r="P1672" s="37">
        <f t="shared" ref="P1672:P1735" si="488">D1672/M1672*100</f>
        <v>50</v>
      </c>
      <c r="Q1672" s="37">
        <f t="shared" ref="Q1672:Q1735" si="489">P1672/$P$1999</f>
        <v>4.3032975667913078</v>
      </c>
      <c r="R1672" s="37">
        <f t="shared" ref="R1672:R1735" si="490">(Q1672-1)*100</f>
        <v>330.32975667913081</v>
      </c>
    </row>
    <row r="1673" spans="1:18" x14ac:dyDescent="0.25">
      <c r="A1673" s="1" t="s">
        <v>197</v>
      </c>
      <c r="B1673" s="1" t="s">
        <v>2211</v>
      </c>
      <c r="C1673" s="36">
        <v>5080</v>
      </c>
      <c r="D1673" s="43">
        <v>2</v>
      </c>
      <c r="E1673" s="43">
        <f>((D1673/($C1673/100000)))</f>
        <v>39.370078740157481</v>
      </c>
      <c r="F1673" s="6">
        <f>((D1673/$C1673)/(D$1999/$C$1999))</f>
        <v>1.3632450989553797</v>
      </c>
      <c r="G1673" s="44">
        <v>1</v>
      </c>
      <c r="H1673" s="44">
        <f t="shared" si="484"/>
        <v>19.685039370078741</v>
      </c>
      <c r="I1673" s="14">
        <f t="shared" si="485"/>
        <v>0.4113475890936738</v>
      </c>
      <c r="J1673" s="49"/>
      <c r="K1673" s="49"/>
      <c r="L1673" s="50"/>
      <c r="M1673" s="45">
        <v>3</v>
      </c>
      <c r="N1673" s="45">
        <f t="shared" si="486"/>
        <v>59.055118110236222</v>
      </c>
      <c r="O1673" s="18">
        <f t="shared" si="487"/>
        <v>0.2375931035089674</v>
      </c>
      <c r="P1673" s="37">
        <f t="shared" si="488"/>
        <v>66.666666666666657</v>
      </c>
      <c r="Q1673" s="37">
        <f t="shared" si="489"/>
        <v>5.7377300890550762</v>
      </c>
      <c r="R1673" s="37">
        <f t="shared" si="490"/>
        <v>473.7730089055076</v>
      </c>
    </row>
    <row r="1674" spans="1:18" x14ac:dyDescent="0.25">
      <c r="A1674" s="1" t="s">
        <v>1857</v>
      </c>
      <c r="B1674" s="1" t="s">
        <v>3773</v>
      </c>
      <c r="C1674" s="36">
        <v>5070</v>
      </c>
      <c r="D1674" s="43"/>
      <c r="E1674" s="43"/>
      <c r="F1674" s="6"/>
      <c r="G1674" s="44">
        <v>1</v>
      </c>
      <c r="H1674" s="44">
        <f t="shared" si="484"/>
        <v>19.723865877712029</v>
      </c>
      <c r="I1674" s="14">
        <f t="shared" si="485"/>
        <v>0.41215892556131417</v>
      </c>
      <c r="J1674" s="49">
        <v>17</v>
      </c>
      <c r="K1674" s="49">
        <f t="shared" ref="K1674:K1696" si="491">((J1674/($C1674/100000)))</f>
        <v>335.30571992110453</v>
      </c>
      <c r="L1674" s="50">
        <f t="shared" ref="L1674:L1696" si="492">((J1674/$C1674)/($J$1999/$C$1999))</f>
        <v>1.9514826189618846</v>
      </c>
      <c r="M1674" s="45">
        <v>18</v>
      </c>
      <c r="N1674" s="45">
        <f t="shared" si="486"/>
        <v>355.02958579881653</v>
      </c>
      <c r="O1674" s="18">
        <f t="shared" si="487"/>
        <v>1.4283703737580524</v>
      </c>
      <c r="P1674" s="37">
        <f t="shared" si="488"/>
        <v>0</v>
      </c>
      <c r="Q1674" s="37">
        <f t="shared" si="489"/>
        <v>0</v>
      </c>
      <c r="R1674" s="37">
        <f t="shared" si="490"/>
        <v>-100</v>
      </c>
    </row>
    <row r="1675" spans="1:18" x14ac:dyDescent="0.25">
      <c r="A1675" s="1" t="s">
        <v>1844</v>
      </c>
      <c r="B1675" s="1" t="s">
        <v>3761</v>
      </c>
      <c r="C1675" s="36">
        <v>4994</v>
      </c>
      <c r="D1675" s="43">
        <v>2</v>
      </c>
      <c r="E1675" s="43">
        <f>((D1675/($C1675/100000)))</f>
        <v>40.048057669203047</v>
      </c>
      <c r="F1675" s="6">
        <f>((D1675/$C1675)/(D$1999/$C$1999))</f>
        <v>1.3867210858416759</v>
      </c>
      <c r="G1675" s="44">
        <v>2</v>
      </c>
      <c r="H1675" s="44">
        <f t="shared" si="484"/>
        <v>40.048057669203047</v>
      </c>
      <c r="I1675" s="14">
        <f t="shared" si="485"/>
        <v>0.83686253608164318</v>
      </c>
      <c r="J1675" s="49">
        <v>5</v>
      </c>
      <c r="K1675" s="49">
        <f t="shared" si="491"/>
        <v>100.12014417300762</v>
      </c>
      <c r="L1675" s="50">
        <f t="shared" si="492"/>
        <v>0.58270023311130748</v>
      </c>
      <c r="M1675" s="45">
        <v>9</v>
      </c>
      <c r="N1675" s="45">
        <f t="shared" si="486"/>
        <v>180.21625951141371</v>
      </c>
      <c r="O1675" s="18">
        <f t="shared" si="487"/>
        <v>0.72505384410826257</v>
      </c>
      <c r="P1675" s="37">
        <f t="shared" si="488"/>
        <v>22.222222222222221</v>
      </c>
      <c r="Q1675" s="37">
        <f t="shared" si="489"/>
        <v>1.9125766963516924</v>
      </c>
      <c r="R1675" s="37">
        <f t="shared" si="490"/>
        <v>91.257669635169236</v>
      </c>
    </row>
    <row r="1676" spans="1:18" x14ac:dyDescent="0.25">
      <c r="A1676" s="1" t="s">
        <v>1647</v>
      </c>
      <c r="B1676" s="1" t="s">
        <v>3787</v>
      </c>
      <c r="C1676" s="36">
        <v>4944</v>
      </c>
      <c r="D1676" s="43">
        <v>1</v>
      </c>
      <c r="E1676" s="43">
        <f>((D1676/($C1676/100000)))</f>
        <v>20.226537216828479</v>
      </c>
      <c r="F1676" s="6">
        <f>((D1676/$C1676)/(D$1999/$C$1999))</f>
        <v>0.70037268433387223</v>
      </c>
      <c r="G1676" s="44">
        <v>1</v>
      </c>
      <c r="H1676" s="44">
        <f t="shared" si="484"/>
        <v>20.226537216828479</v>
      </c>
      <c r="I1676" s="14">
        <f t="shared" si="485"/>
        <v>0.42266297584867785</v>
      </c>
      <c r="J1676" s="49">
        <v>6</v>
      </c>
      <c r="K1676" s="49">
        <f t="shared" si="491"/>
        <v>121.35922330097088</v>
      </c>
      <c r="L1676" s="50">
        <f t="shared" si="492"/>
        <v>0.70631188450433713</v>
      </c>
      <c r="M1676" s="45">
        <v>8</v>
      </c>
      <c r="N1676" s="45">
        <f t="shared" si="486"/>
        <v>161.81229773462783</v>
      </c>
      <c r="O1676" s="18">
        <f t="shared" si="487"/>
        <v>0.65101022967937139</v>
      </c>
      <c r="P1676" s="37">
        <f t="shared" si="488"/>
        <v>12.5</v>
      </c>
      <c r="Q1676" s="37">
        <f t="shared" si="489"/>
        <v>1.075824391697827</v>
      </c>
      <c r="R1676" s="37">
        <f t="shared" si="490"/>
        <v>7.5824391697826954</v>
      </c>
    </row>
    <row r="1677" spans="1:18" x14ac:dyDescent="0.25">
      <c r="A1677" s="1" t="s">
        <v>1746</v>
      </c>
      <c r="B1677" s="1" t="s">
        <v>3780</v>
      </c>
      <c r="C1677" s="36">
        <v>4928</v>
      </c>
      <c r="D1677" s="43"/>
      <c r="E1677" s="43"/>
      <c r="F1677" s="6"/>
      <c r="G1677" s="44">
        <v>5</v>
      </c>
      <c r="H1677" s="44">
        <f t="shared" si="484"/>
        <v>101.46103896103897</v>
      </c>
      <c r="I1677" s="14">
        <f t="shared" si="485"/>
        <v>2.1201762911889843</v>
      </c>
      <c r="J1677" s="49">
        <v>1</v>
      </c>
      <c r="K1677" s="49">
        <f t="shared" si="491"/>
        <v>20.292207792207794</v>
      </c>
      <c r="L1677" s="50">
        <f t="shared" si="492"/>
        <v>0.11810085081809535</v>
      </c>
      <c r="M1677" s="45">
        <v>6</v>
      </c>
      <c r="N1677" s="45">
        <f t="shared" si="486"/>
        <v>121.75324675324676</v>
      </c>
      <c r="O1677" s="18">
        <f t="shared" si="487"/>
        <v>0.4898429244421893</v>
      </c>
      <c r="P1677" s="37">
        <f t="shared" si="488"/>
        <v>0</v>
      </c>
      <c r="Q1677" s="37">
        <f t="shared" si="489"/>
        <v>0</v>
      </c>
      <c r="R1677" s="37">
        <f t="shared" si="490"/>
        <v>-100</v>
      </c>
    </row>
    <row r="1678" spans="1:18" x14ac:dyDescent="0.25">
      <c r="A1678" s="1" t="s">
        <v>206</v>
      </c>
      <c r="B1678" s="1" t="s">
        <v>3745</v>
      </c>
      <c r="C1678" s="36">
        <v>4913</v>
      </c>
      <c r="D1678" s="43"/>
      <c r="E1678" s="43"/>
      <c r="F1678" s="6"/>
      <c r="G1678" s="44">
        <v>1</v>
      </c>
      <c r="H1678" s="44">
        <f t="shared" si="484"/>
        <v>20.35416242621616</v>
      </c>
      <c r="I1678" s="14">
        <f t="shared" si="485"/>
        <v>0.42532989061588911</v>
      </c>
      <c r="J1678" s="49">
        <v>2</v>
      </c>
      <c r="K1678" s="49">
        <f t="shared" si="491"/>
        <v>40.70832485243232</v>
      </c>
      <c r="L1678" s="50">
        <f t="shared" si="492"/>
        <v>0.23692285480625844</v>
      </c>
      <c r="M1678" s="45">
        <v>3</v>
      </c>
      <c r="N1678" s="45">
        <f t="shared" si="486"/>
        <v>61.062487278648483</v>
      </c>
      <c r="O1678" s="18">
        <f t="shared" si="487"/>
        <v>0.24566923790465181</v>
      </c>
      <c r="P1678" s="37">
        <f t="shared" si="488"/>
        <v>0</v>
      </c>
      <c r="Q1678" s="37">
        <f t="shared" si="489"/>
        <v>0</v>
      </c>
      <c r="R1678" s="37">
        <f t="shared" si="490"/>
        <v>-100</v>
      </c>
    </row>
    <row r="1679" spans="1:18" x14ac:dyDescent="0.25">
      <c r="A1679" s="1" t="s">
        <v>1601</v>
      </c>
      <c r="B1679" s="1" t="s">
        <v>3790</v>
      </c>
      <c r="C1679" s="36">
        <v>4905</v>
      </c>
      <c r="D1679" s="43">
        <v>2</v>
      </c>
      <c r="E1679" s="43">
        <f>((D1679/($C1679/100000)))</f>
        <v>40.774719673802238</v>
      </c>
      <c r="F1679" s="6">
        <f>((D1679/$C1679)/(D$1999/$C$1999))</f>
        <v>1.4118827936173963</v>
      </c>
      <c r="G1679" s="44"/>
      <c r="H1679" s="44"/>
      <c r="I1679" s="14"/>
      <c r="J1679" s="49">
        <v>5</v>
      </c>
      <c r="K1679" s="49">
        <f t="shared" si="491"/>
        <v>101.9367991845056</v>
      </c>
      <c r="L1679" s="50">
        <f t="shared" si="492"/>
        <v>0.59327318331455037</v>
      </c>
      <c r="M1679" s="45">
        <v>7</v>
      </c>
      <c r="N1679" s="45">
        <f t="shared" si="486"/>
        <v>142.71151885830784</v>
      </c>
      <c r="O1679" s="18">
        <f t="shared" si="487"/>
        <v>0.57416315057960454</v>
      </c>
      <c r="P1679" s="37">
        <f t="shared" si="488"/>
        <v>28.571428571428569</v>
      </c>
      <c r="Q1679" s="37">
        <f t="shared" si="489"/>
        <v>2.4590271810236044</v>
      </c>
      <c r="R1679" s="37">
        <f t="shared" si="490"/>
        <v>145.90271810236044</v>
      </c>
    </row>
    <row r="1680" spans="1:18" x14ac:dyDescent="0.25">
      <c r="A1680" s="1" t="s">
        <v>1151</v>
      </c>
      <c r="B1680" s="1" t="s">
        <v>3748</v>
      </c>
      <c r="C1680" s="36">
        <v>4904</v>
      </c>
      <c r="D1680" s="43"/>
      <c r="E1680" s="43"/>
      <c r="F1680" s="6"/>
      <c r="G1680" s="44"/>
      <c r="H1680" s="44"/>
      <c r="I1680" s="14"/>
      <c r="J1680" s="49">
        <v>1</v>
      </c>
      <c r="K1680" s="49">
        <f t="shared" si="491"/>
        <v>20.391517128874387</v>
      </c>
      <c r="L1680" s="50">
        <f t="shared" si="492"/>
        <v>0.11867883214346939</v>
      </c>
      <c r="M1680" s="45">
        <v>1</v>
      </c>
      <c r="N1680" s="45">
        <f t="shared" si="486"/>
        <v>20.391517128874387</v>
      </c>
      <c r="O1680" s="18">
        <f t="shared" si="487"/>
        <v>8.2040033022400385E-2</v>
      </c>
      <c r="P1680" s="37">
        <f t="shared" si="488"/>
        <v>0</v>
      </c>
      <c r="Q1680" s="37">
        <f t="shared" si="489"/>
        <v>0</v>
      </c>
      <c r="R1680" s="37">
        <f t="shared" si="490"/>
        <v>-100</v>
      </c>
    </row>
    <row r="1681" spans="1:18" x14ac:dyDescent="0.25">
      <c r="A1681" s="1" t="s">
        <v>1851</v>
      </c>
      <c r="B1681" s="1" t="s">
        <v>3776</v>
      </c>
      <c r="C1681" s="36">
        <v>4896</v>
      </c>
      <c r="D1681" s="43"/>
      <c r="E1681" s="43"/>
      <c r="F1681" s="6"/>
      <c r="G1681" s="44">
        <v>1</v>
      </c>
      <c r="H1681" s="44">
        <f>((G1681/($C1681/100000)))</f>
        <v>20.424836601307192</v>
      </c>
      <c r="I1681" s="14">
        <f>((G1681/$C1681)/($G$1999/$C$1999))</f>
        <v>0.42680673051386092</v>
      </c>
      <c r="J1681" s="49">
        <v>4</v>
      </c>
      <c r="K1681" s="49">
        <f t="shared" si="491"/>
        <v>81.699346405228766</v>
      </c>
      <c r="L1681" s="50">
        <f t="shared" si="492"/>
        <v>0.47549100721533816</v>
      </c>
      <c r="M1681" s="45">
        <v>5</v>
      </c>
      <c r="N1681" s="45">
        <f t="shared" si="486"/>
        <v>102.12418300653596</v>
      </c>
      <c r="O1681" s="18">
        <f t="shared" si="487"/>
        <v>0.41087042681970126</v>
      </c>
      <c r="P1681" s="37">
        <f t="shared" si="488"/>
        <v>0</v>
      </c>
      <c r="Q1681" s="37">
        <f t="shared" si="489"/>
        <v>0</v>
      </c>
      <c r="R1681" s="37">
        <f t="shared" si="490"/>
        <v>-100</v>
      </c>
    </row>
    <row r="1682" spans="1:18" x14ac:dyDescent="0.25">
      <c r="A1682" s="1" t="s">
        <v>1144</v>
      </c>
      <c r="B1682" s="1" t="s">
        <v>3762</v>
      </c>
      <c r="C1682" s="36">
        <v>4862</v>
      </c>
      <c r="D1682" s="43"/>
      <c r="E1682" s="43"/>
      <c r="F1682" s="6"/>
      <c r="G1682" s="44"/>
      <c r="H1682" s="44"/>
      <c r="I1682" s="14"/>
      <c r="J1682" s="49">
        <v>3</v>
      </c>
      <c r="K1682" s="49">
        <f t="shared" si="491"/>
        <v>61.703002879473473</v>
      </c>
      <c r="L1682" s="50">
        <f t="shared" si="492"/>
        <v>0.35911208936543021</v>
      </c>
      <c r="M1682" s="45">
        <v>3</v>
      </c>
      <c r="N1682" s="45">
        <f t="shared" si="486"/>
        <v>61.703002879473473</v>
      </c>
      <c r="O1682" s="18">
        <f t="shared" si="487"/>
        <v>0.24824618795260273</v>
      </c>
      <c r="P1682" s="37">
        <f t="shared" si="488"/>
        <v>0</v>
      </c>
      <c r="Q1682" s="37">
        <f t="shared" si="489"/>
        <v>0</v>
      </c>
      <c r="R1682" s="37">
        <f t="shared" si="490"/>
        <v>-100</v>
      </c>
    </row>
    <row r="1683" spans="1:18" x14ac:dyDescent="0.25">
      <c r="A1683" s="1" t="s">
        <v>975</v>
      </c>
      <c r="B1683" s="1" t="s">
        <v>3783</v>
      </c>
      <c r="C1683" s="36">
        <v>4838</v>
      </c>
      <c r="D1683" s="43">
        <v>1</v>
      </c>
      <c r="E1683" s="43">
        <f>((D1683/($C1683/100000)))</f>
        <v>20.669698222405952</v>
      </c>
      <c r="F1683" s="6">
        <f>((D1683/$C1683)/(D$1999/$C$1999))</f>
        <v>0.71571776588397362</v>
      </c>
      <c r="G1683" s="44"/>
      <c r="H1683" s="44"/>
      <c r="I1683" s="14"/>
      <c r="J1683" s="49">
        <v>5</v>
      </c>
      <c r="K1683" s="49">
        <f t="shared" si="491"/>
        <v>103.34849111202976</v>
      </c>
      <c r="L1683" s="50">
        <f t="shared" si="492"/>
        <v>0.60148924434846407</v>
      </c>
      <c r="M1683" s="45">
        <v>6</v>
      </c>
      <c r="N1683" s="45">
        <f t="shared" si="486"/>
        <v>124.01818933443572</v>
      </c>
      <c r="O1683" s="18">
        <f t="shared" si="487"/>
        <v>0.49895533932433006</v>
      </c>
      <c r="P1683" s="37">
        <f t="shared" si="488"/>
        <v>16.666666666666664</v>
      </c>
      <c r="Q1683" s="37">
        <f t="shared" si="489"/>
        <v>1.434432522263769</v>
      </c>
      <c r="R1683" s="37">
        <f t="shared" si="490"/>
        <v>43.443252226376906</v>
      </c>
    </row>
    <row r="1684" spans="1:18" x14ac:dyDescent="0.25">
      <c r="A1684" s="1" t="s">
        <v>1125</v>
      </c>
      <c r="B1684" s="1" t="s">
        <v>3777</v>
      </c>
      <c r="C1684" s="36">
        <v>4837</v>
      </c>
      <c r="D1684" s="43"/>
      <c r="E1684" s="43"/>
      <c r="F1684" s="6"/>
      <c r="G1684" s="44">
        <v>2</v>
      </c>
      <c r="H1684" s="44">
        <f>((G1684/($C1684/100000)))</f>
        <v>41.347942939838738</v>
      </c>
      <c r="I1684" s="14">
        <f>((G1684/$C1684)/($G$1999/$C$1999))</f>
        <v>0.86402553342810129</v>
      </c>
      <c r="J1684" s="49">
        <v>1</v>
      </c>
      <c r="K1684" s="49">
        <f t="shared" si="491"/>
        <v>20.673971469919369</v>
      </c>
      <c r="L1684" s="50">
        <f t="shared" si="492"/>
        <v>0.12032271921264706</v>
      </c>
      <c r="M1684" s="45">
        <v>3</v>
      </c>
      <c r="N1684" s="45">
        <f t="shared" si="486"/>
        <v>62.021914409758111</v>
      </c>
      <c r="O1684" s="18">
        <f t="shared" si="487"/>
        <v>0.24952924660441481</v>
      </c>
      <c r="P1684" s="37">
        <f t="shared" si="488"/>
        <v>0</v>
      </c>
      <c r="Q1684" s="37">
        <f t="shared" si="489"/>
        <v>0</v>
      </c>
      <c r="R1684" s="37">
        <f t="shared" si="490"/>
        <v>-100</v>
      </c>
    </row>
    <row r="1685" spans="1:18" x14ac:dyDescent="0.25">
      <c r="A1685" s="1" t="s">
        <v>1636</v>
      </c>
      <c r="B1685" s="1" t="s">
        <v>2425</v>
      </c>
      <c r="C1685" s="36">
        <v>4836</v>
      </c>
      <c r="D1685" s="43">
        <v>1</v>
      </c>
      <c r="E1685" s="43">
        <f>((D1685/($C1685/100000)))</f>
        <v>20.678246484698096</v>
      </c>
      <c r="F1685" s="6">
        <f>((D1685/$C1685)/(D$1999/$C$1999))</f>
        <v>0.7160137616515021</v>
      </c>
      <c r="G1685" s="44"/>
      <c r="H1685" s="44"/>
      <c r="I1685" s="14"/>
      <c r="J1685" s="49">
        <v>1</v>
      </c>
      <c r="K1685" s="49">
        <f t="shared" si="491"/>
        <v>20.678246484698096</v>
      </c>
      <c r="L1685" s="50">
        <f t="shared" si="492"/>
        <v>0.12034759984110295</v>
      </c>
      <c r="M1685" s="45">
        <v>2</v>
      </c>
      <c r="N1685" s="45">
        <f t="shared" si="486"/>
        <v>41.356492969396193</v>
      </c>
      <c r="O1685" s="18">
        <f t="shared" si="487"/>
        <v>0.16638722991805271</v>
      </c>
      <c r="P1685" s="37">
        <f t="shared" si="488"/>
        <v>50</v>
      </c>
      <c r="Q1685" s="37">
        <f t="shared" si="489"/>
        <v>4.3032975667913078</v>
      </c>
      <c r="R1685" s="37">
        <f t="shared" si="490"/>
        <v>330.32975667913081</v>
      </c>
    </row>
    <row r="1686" spans="1:18" x14ac:dyDescent="0.25">
      <c r="A1686" s="1" t="s">
        <v>1256</v>
      </c>
      <c r="B1686" s="1" t="s">
        <v>3765</v>
      </c>
      <c r="C1686" s="36">
        <v>4833</v>
      </c>
      <c r="D1686" s="43"/>
      <c r="E1686" s="43"/>
      <c r="F1686" s="6"/>
      <c r="G1686" s="44"/>
      <c r="H1686" s="44"/>
      <c r="I1686" s="14"/>
      <c r="J1686" s="49">
        <v>1</v>
      </c>
      <c r="K1686" s="49">
        <f t="shared" si="491"/>
        <v>20.691082143596113</v>
      </c>
      <c r="L1686" s="50">
        <f t="shared" si="492"/>
        <v>0.12042230350332585</v>
      </c>
      <c r="M1686" s="45">
        <v>1</v>
      </c>
      <c r="N1686" s="45">
        <f t="shared" si="486"/>
        <v>20.691082143596113</v>
      </c>
      <c r="O1686" s="18">
        <f t="shared" si="487"/>
        <v>8.324525593665455E-2</v>
      </c>
      <c r="P1686" s="37">
        <f t="shared" si="488"/>
        <v>0</v>
      </c>
      <c r="Q1686" s="37">
        <f t="shared" si="489"/>
        <v>0</v>
      </c>
      <c r="R1686" s="37">
        <f t="shared" si="490"/>
        <v>-100</v>
      </c>
    </row>
    <row r="1687" spans="1:18" x14ac:dyDescent="0.25">
      <c r="A1687" s="1" t="s">
        <v>1752</v>
      </c>
      <c r="B1687" s="1" t="s">
        <v>3774</v>
      </c>
      <c r="C1687" s="36">
        <v>4817</v>
      </c>
      <c r="D1687" s="43"/>
      <c r="E1687" s="43"/>
      <c r="F1687" s="6"/>
      <c r="G1687" s="44"/>
      <c r="H1687" s="44"/>
      <c r="I1687" s="14"/>
      <c r="J1687" s="49">
        <v>3</v>
      </c>
      <c r="K1687" s="49">
        <f t="shared" si="491"/>
        <v>62.279427029271332</v>
      </c>
      <c r="L1687" s="50">
        <f t="shared" si="492"/>
        <v>0.36246688364017471</v>
      </c>
      <c r="M1687" s="45">
        <v>3</v>
      </c>
      <c r="N1687" s="45">
        <f t="shared" si="486"/>
        <v>62.279427029271332</v>
      </c>
      <c r="O1687" s="18">
        <f t="shared" si="487"/>
        <v>0.25056528250478605</v>
      </c>
      <c r="P1687" s="37">
        <f t="shared" si="488"/>
        <v>0</v>
      </c>
      <c r="Q1687" s="37">
        <f t="shared" si="489"/>
        <v>0</v>
      </c>
      <c r="R1687" s="37">
        <f t="shared" si="490"/>
        <v>-100</v>
      </c>
    </row>
    <row r="1688" spans="1:18" x14ac:dyDescent="0.25">
      <c r="A1688" s="1" t="s">
        <v>1854</v>
      </c>
      <c r="B1688" s="1" t="s">
        <v>3803</v>
      </c>
      <c r="C1688" s="36">
        <v>4805</v>
      </c>
      <c r="D1688" s="43">
        <v>2</v>
      </c>
      <c r="E1688" s="43">
        <f>((D1688/($C1688/100000)))</f>
        <v>41.623309053069718</v>
      </c>
      <c r="F1688" s="6">
        <f>((D1688/$C1688)/(D$1999/$C$1999))</f>
        <v>1.4412664105501205</v>
      </c>
      <c r="G1688" s="44">
        <v>3</v>
      </c>
      <c r="H1688" s="44">
        <f>((G1688/($C1688/100000)))</f>
        <v>62.434963579604577</v>
      </c>
      <c r="I1688" s="14">
        <f>((G1688/$C1688)/($G$1999/$C$1999))</f>
        <v>1.3046695645759809</v>
      </c>
      <c r="J1688" s="49">
        <v>8</v>
      </c>
      <c r="K1688" s="49">
        <f t="shared" si="491"/>
        <v>166.49323621227887</v>
      </c>
      <c r="L1688" s="50">
        <f t="shared" si="492"/>
        <v>0.9689922877528806</v>
      </c>
      <c r="M1688" s="45">
        <v>13</v>
      </c>
      <c r="N1688" s="45">
        <f t="shared" si="486"/>
        <v>270.55150884495316</v>
      </c>
      <c r="O1688" s="18">
        <f t="shared" si="487"/>
        <v>1.0884945234639063</v>
      </c>
      <c r="P1688" s="37">
        <f t="shared" si="488"/>
        <v>15.384615384615385</v>
      </c>
      <c r="Q1688" s="37">
        <f t="shared" si="489"/>
        <v>1.3240915590127103</v>
      </c>
      <c r="R1688" s="37">
        <f t="shared" si="490"/>
        <v>32.409155901271028</v>
      </c>
    </row>
    <row r="1689" spans="1:18" x14ac:dyDescent="0.25">
      <c r="A1689" s="1" t="s">
        <v>1564</v>
      </c>
      <c r="B1689" s="1" t="s">
        <v>2689</v>
      </c>
      <c r="C1689" s="36">
        <v>4786</v>
      </c>
      <c r="D1689" s="43"/>
      <c r="E1689" s="43"/>
      <c r="F1689" s="6"/>
      <c r="G1689" s="44">
        <v>1</v>
      </c>
      <c r="H1689" s="44">
        <f>((G1689/($C1689/100000)))</f>
        <v>20.894274968658589</v>
      </c>
      <c r="I1689" s="14">
        <f>((G1689/$C1689)/($G$1999/$C$1999))</f>
        <v>0.43661632941827477</v>
      </c>
      <c r="J1689" s="49">
        <v>4</v>
      </c>
      <c r="K1689" s="49">
        <f t="shared" si="491"/>
        <v>83.577099874634357</v>
      </c>
      <c r="L1689" s="50">
        <f t="shared" si="492"/>
        <v>0.48641955105020801</v>
      </c>
      <c r="M1689" s="45">
        <v>5</v>
      </c>
      <c r="N1689" s="45">
        <f t="shared" si="486"/>
        <v>104.47137484329293</v>
      </c>
      <c r="O1689" s="18">
        <f t="shared" si="487"/>
        <v>0.42031375046160829</v>
      </c>
      <c r="P1689" s="37">
        <f t="shared" si="488"/>
        <v>0</v>
      </c>
      <c r="Q1689" s="37">
        <f t="shared" si="489"/>
        <v>0</v>
      </c>
      <c r="R1689" s="37">
        <f t="shared" si="490"/>
        <v>-100</v>
      </c>
    </row>
    <row r="1690" spans="1:18" x14ac:dyDescent="0.25">
      <c r="A1690" s="1" t="s">
        <v>950</v>
      </c>
      <c r="B1690" s="1" t="s">
        <v>3785</v>
      </c>
      <c r="C1690" s="36">
        <v>4782</v>
      </c>
      <c r="D1690" s="43">
        <v>2</v>
      </c>
      <c r="E1690" s="43">
        <f>((D1690/($C1690/100000)))</f>
        <v>41.823504809703053</v>
      </c>
      <c r="F1690" s="6">
        <f>((D1690/$C1690)/(D$1999/$C$1999))</f>
        <v>1.4481984740052967</v>
      </c>
      <c r="G1690" s="44"/>
      <c r="H1690" s="44"/>
      <c r="I1690" s="14"/>
      <c r="J1690" s="49">
        <v>1</v>
      </c>
      <c r="K1690" s="49">
        <f t="shared" si="491"/>
        <v>20.911752404851526</v>
      </c>
      <c r="L1690" s="50">
        <f t="shared" si="492"/>
        <v>0.1217066066147164</v>
      </c>
      <c r="M1690" s="45">
        <v>3</v>
      </c>
      <c r="N1690" s="45">
        <f t="shared" si="486"/>
        <v>62.735257214554579</v>
      </c>
      <c r="O1690" s="18">
        <f t="shared" si="487"/>
        <v>0.25239919820693313</v>
      </c>
      <c r="P1690" s="37">
        <f t="shared" si="488"/>
        <v>66.666666666666657</v>
      </c>
      <c r="Q1690" s="37">
        <f t="shared" si="489"/>
        <v>5.7377300890550762</v>
      </c>
      <c r="R1690" s="37">
        <f t="shared" si="490"/>
        <v>473.7730089055076</v>
      </c>
    </row>
    <row r="1691" spans="1:18" x14ac:dyDescent="0.25">
      <c r="A1691" s="1" t="s">
        <v>1402</v>
      </c>
      <c r="B1691" s="1" t="s">
        <v>3809</v>
      </c>
      <c r="C1691" s="36">
        <v>4762</v>
      </c>
      <c r="D1691" s="43">
        <v>2</v>
      </c>
      <c r="E1691" s="43">
        <f>((D1691/($C1691/100000)))</f>
        <v>41.999160016799664</v>
      </c>
      <c r="F1691" s="6">
        <f>((D1691/$C1691)/(D$1999/$C$1999))</f>
        <v>1.4542807859498801</v>
      </c>
      <c r="G1691" s="44"/>
      <c r="H1691" s="44"/>
      <c r="I1691" s="14"/>
      <c r="J1691" s="49">
        <v>8</v>
      </c>
      <c r="K1691" s="49">
        <f t="shared" si="491"/>
        <v>167.99664006719865</v>
      </c>
      <c r="L1691" s="50">
        <f t="shared" si="492"/>
        <v>0.97774211311478187</v>
      </c>
      <c r="M1691" s="45">
        <v>10</v>
      </c>
      <c r="N1691" s="45">
        <f t="shared" si="486"/>
        <v>209.99580008399832</v>
      </c>
      <c r="O1691" s="18">
        <f t="shared" si="487"/>
        <v>0.84486417879431219</v>
      </c>
      <c r="P1691" s="37">
        <f t="shared" si="488"/>
        <v>20</v>
      </c>
      <c r="Q1691" s="37">
        <f t="shared" si="489"/>
        <v>1.7213190267165233</v>
      </c>
      <c r="R1691" s="37">
        <f t="shared" si="490"/>
        <v>72.131902671652327</v>
      </c>
    </row>
    <row r="1692" spans="1:18" x14ac:dyDescent="0.25">
      <c r="A1692" s="1" t="s">
        <v>1556</v>
      </c>
      <c r="B1692" s="1" t="s">
        <v>3767</v>
      </c>
      <c r="C1692" s="36">
        <v>4735</v>
      </c>
      <c r="D1692" s="43"/>
      <c r="E1692" s="43"/>
      <c r="F1692" s="6"/>
      <c r="G1692" s="44"/>
      <c r="H1692" s="44"/>
      <c r="I1692" s="14"/>
      <c r="J1692" s="49">
        <v>1</v>
      </c>
      <c r="K1692" s="49">
        <f t="shared" si="491"/>
        <v>21.119324181626187</v>
      </c>
      <c r="L1692" s="50">
        <f t="shared" si="492"/>
        <v>0.12291467641638307</v>
      </c>
      <c r="M1692" s="45">
        <v>1</v>
      </c>
      <c r="N1692" s="45">
        <f t="shared" si="486"/>
        <v>21.119324181626187</v>
      </c>
      <c r="O1692" s="18">
        <f t="shared" si="487"/>
        <v>8.4968177812429033E-2</v>
      </c>
      <c r="P1692" s="37">
        <f t="shared" si="488"/>
        <v>0</v>
      </c>
      <c r="Q1692" s="37">
        <f t="shared" si="489"/>
        <v>0</v>
      </c>
      <c r="R1692" s="37">
        <f t="shared" si="490"/>
        <v>-100</v>
      </c>
    </row>
    <row r="1693" spans="1:18" x14ac:dyDescent="0.25">
      <c r="A1693" s="1" t="s">
        <v>125</v>
      </c>
      <c r="B1693" s="1" t="s">
        <v>3789</v>
      </c>
      <c r="C1693" s="36">
        <v>4726</v>
      </c>
      <c r="D1693" s="43">
        <v>1</v>
      </c>
      <c r="E1693" s="43">
        <f>((D1693/($C1693/100000)))</f>
        <v>21.159542953872194</v>
      </c>
      <c r="F1693" s="6">
        <f>((D1693/$C1693)/(D$1999/$C$1999))</f>
        <v>0.73267933799125362</v>
      </c>
      <c r="G1693" s="44"/>
      <c r="H1693" s="44"/>
      <c r="I1693" s="14"/>
      <c r="J1693" s="49">
        <v>3</v>
      </c>
      <c r="K1693" s="49">
        <f t="shared" si="491"/>
        <v>63.478628861616585</v>
      </c>
      <c r="L1693" s="50">
        <f t="shared" si="492"/>
        <v>0.36944625021047856</v>
      </c>
      <c r="M1693" s="45">
        <v>4</v>
      </c>
      <c r="N1693" s="45">
        <f t="shared" si="486"/>
        <v>84.638171815488775</v>
      </c>
      <c r="O1693" s="18">
        <f t="shared" si="487"/>
        <v>0.34051995086064452</v>
      </c>
      <c r="P1693" s="37">
        <f t="shared" si="488"/>
        <v>25</v>
      </c>
      <c r="Q1693" s="37">
        <f t="shared" si="489"/>
        <v>2.1516487833956539</v>
      </c>
      <c r="R1693" s="37">
        <f t="shared" si="490"/>
        <v>115.16487833956539</v>
      </c>
    </row>
    <row r="1694" spans="1:18" x14ac:dyDescent="0.25">
      <c r="A1694" s="1" t="s">
        <v>558</v>
      </c>
      <c r="B1694" s="1" t="s">
        <v>3779</v>
      </c>
      <c r="C1694" s="36">
        <v>4691</v>
      </c>
      <c r="D1694" s="43"/>
      <c r="E1694" s="43"/>
      <c r="F1694" s="6"/>
      <c r="G1694" s="44">
        <v>2</v>
      </c>
      <c r="H1694" s="44">
        <f>((G1694/($C1694/100000)))</f>
        <v>42.634832658281816</v>
      </c>
      <c r="I1694" s="14">
        <f>((G1694/$C1694)/($G$1999/$C$1999))</f>
        <v>0.89091696977013979</v>
      </c>
      <c r="J1694" s="49">
        <v>2</v>
      </c>
      <c r="K1694" s="49">
        <f t="shared" si="491"/>
        <v>42.634832658281816</v>
      </c>
      <c r="L1694" s="50">
        <f t="shared" si="492"/>
        <v>0.24813514936328024</v>
      </c>
      <c r="M1694" s="45">
        <v>4</v>
      </c>
      <c r="N1694" s="45">
        <f t="shared" si="486"/>
        <v>85.269665316563632</v>
      </c>
      <c r="O1694" s="18">
        <f t="shared" si="487"/>
        <v>0.34306060280695072</v>
      </c>
      <c r="P1694" s="37">
        <f t="shared" si="488"/>
        <v>0</v>
      </c>
      <c r="Q1694" s="37">
        <f t="shared" si="489"/>
        <v>0</v>
      </c>
      <c r="R1694" s="37">
        <f t="shared" si="490"/>
        <v>-100</v>
      </c>
    </row>
    <row r="1695" spans="1:18" x14ac:dyDescent="0.25">
      <c r="A1695" s="1" t="s">
        <v>1098</v>
      </c>
      <c r="B1695" s="1" t="s">
        <v>3771</v>
      </c>
      <c r="C1695" s="36">
        <v>4677</v>
      </c>
      <c r="D1695" s="43">
        <v>1</v>
      </c>
      <c r="E1695" s="43">
        <f>((D1695/($C1695/100000)))</f>
        <v>21.381227282446012</v>
      </c>
      <c r="F1695" s="6">
        <f>((D1695/$C1695)/(D$1999/$C$1999))</f>
        <v>0.74035547388211764</v>
      </c>
      <c r="G1695" s="44"/>
      <c r="H1695" s="44"/>
      <c r="I1695" s="14"/>
      <c r="J1695" s="49">
        <v>3</v>
      </c>
      <c r="K1695" s="49">
        <f t="shared" si="491"/>
        <v>64.143681847338044</v>
      </c>
      <c r="L1695" s="50">
        <f t="shared" si="492"/>
        <v>0.37331686519023338</v>
      </c>
      <c r="M1695" s="45">
        <v>4</v>
      </c>
      <c r="N1695" s="45">
        <f t="shared" si="486"/>
        <v>85.524909129784049</v>
      </c>
      <c r="O1695" s="18">
        <f t="shared" si="487"/>
        <v>0.34408751074778826</v>
      </c>
      <c r="P1695" s="37">
        <f t="shared" si="488"/>
        <v>25</v>
      </c>
      <c r="Q1695" s="37">
        <f t="shared" si="489"/>
        <v>2.1516487833956539</v>
      </c>
      <c r="R1695" s="37">
        <f t="shared" si="490"/>
        <v>115.16487833956539</v>
      </c>
    </row>
    <row r="1696" spans="1:18" x14ac:dyDescent="0.25">
      <c r="A1696" s="1" t="s">
        <v>1357</v>
      </c>
      <c r="B1696" s="1" t="s">
        <v>3792</v>
      </c>
      <c r="C1696" s="36">
        <v>4666</v>
      </c>
      <c r="D1696" s="43"/>
      <c r="E1696" s="43"/>
      <c r="F1696" s="6"/>
      <c r="G1696" s="44">
        <v>1</v>
      </c>
      <c r="H1696" s="44">
        <f>((G1696/($C1696/100000)))</f>
        <v>21.43163309044149</v>
      </c>
      <c r="I1696" s="14">
        <f>((G1696/$C1696)/($G$1999/$C$1999))</f>
        <v>0.44784521058634014</v>
      </c>
      <c r="J1696" s="49">
        <v>3</v>
      </c>
      <c r="K1696" s="49">
        <f t="shared" si="491"/>
        <v>64.294899271324468</v>
      </c>
      <c r="L1696" s="50">
        <f t="shared" si="492"/>
        <v>0.37419695209916881</v>
      </c>
      <c r="M1696" s="45">
        <v>4</v>
      </c>
      <c r="N1696" s="45">
        <f t="shared" si="486"/>
        <v>85.726532361765962</v>
      </c>
      <c r="O1696" s="18">
        <f t="shared" si="487"/>
        <v>0.3448986900487368</v>
      </c>
      <c r="P1696" s="37">
        <f t="shared" si="488"/>
        <v>0</v>
      </c>
      <c r="Q1696" s="37">
        <f t="shared" si="489"/>
        <v>0</v>
      </c>
      <c r="R1696" s="37">
        <f t="shared" si="490"/>
        <v>-100</v>
      </c>
    </row>
    <row r="1697" spans="1:18" x14ac:dyDescent="0.25">
      <c r="A1697" s="1" t="s">
        <v>1278</v>
      </c>
      <c r="B1697" s="1" t="s">
        <v>3769</v>
      </c>
      <c r="C1697" s="36">
        <v>4631</v>
      </c>
      <c r="D1697" s="43">
        <v>2</v>
      </c>
      <c r="E1697" s="43">
        <f>((D1697/($C1697/100000)))</f>
        <v>43.187216583891171</v>
      </c>
      <c r="F1697" s="6">
        <f>((D1697/$C1697)/(D$1999/$C$1999))</f>
        <v>1.495418938176059</v>
      </c>
      <c r="G1697" s="44">
        <v>3</v>
      </c>
      <c r="H1697" s="44">
        <f>((G1697/($C1697/100000)))</f>
        <v>64.780824875836757</v>
      </c>
      <c r="I1697" s="14">
        <f>((G1697/$C1697)/($G$1999/$C$1999))</f>
        <v>1.3536897555144871</v>
      </c>
      <c r="J1697" s="49"/>
      <c r="K1697" s="49"/>
      <c r="L1697" s="50"/>
      <c r="M1697" s="45">
        <v>5</v>
      </c>
      <c r="N1697" s="45">
        <f t="shared" si="486"/>
        <v>107.96804145972793</v>
      </c>
      <c r="O1697" s="18">
        <f t="shared" si="487"/>
        <v>0.43438169071674743</v>
      </c>
      <c r="P1697" s="37">
        <f t="shared" si="488"/>
        <v>40</v>
      </c>
      <c r="Q1697" s="37">
        <f t="shared" si="489"/>
        <v>3.4426380534330465</v>
      </c>
      <c r="R1697" s="37">
        <f t="shared" si="490"/>
        <v>244.26380534330465</v>
      </c>
    </row>
    <row r="1698" spans="1:18" x14ac:dyDescent="0.25">
      <c r="A1698" s="1" t="s">
        <v>560</v>
      </c>
      <c r="B1698" s="1" t="s">
        <v>3791</v>
      </c>
      <c r="C1698" s="36">
        <v>4628</v>
      </c>
      <c r="D1698" s="43"/>
      <c r="E1698" s="43"/>
      <c r="F1698" s="6"/>
      <c r="G1698" s="44">
        <v>3</v>
      </c>
      <c r="H1698" s="44">
        <f>((G1698/($C1698/100000)))</f>
        <v>64.822817631806387</v>
      </c>
      <c r="I1698" s="14">
        <f>((G1698/$C1698)/($G$1999/$C$1999))</f>
        <v>1.3545672553560044</v>
      </c>
      <c r="J1698" s="49">
        <v>3</v>
      </c>
      <c r="K1698" s="49">
        <f t="shared" ref="K1698:K1719" si="493">((J1698/($C1698/100000)))</f>
        <v>64.822817631806387</v>
      </c>
      <c r="L1698" s="50">
        <f t="shared" ref="L1698:L1719" si="494">((J1698/$C1698)/($J$1999/$C$1999))</f>
        <v>0.37726944219851372</v>
      </c>
      <c r="M1698" s="45">
        <v>6</v>
      </c>
      <c r="N1698" s="45">
        <f t="shared" si="486"/>
        <v>129.64563526361277</v>
      </c>
      <c r="O1698" s="18">
        <f t="shared" si="487"/>
        <v>0.52159592300153601</v>
      </c>
      <c r="P1698" s="37">
        <f t="shared" si="488"/>
        <v>0</v>
      </c>
      <c r="Q1698" s="37">
        <f t="shared" si="489"/>
        <v>0</v>
      </c>
      <c r="R1698" s="37">
        <f t="shared" si="490"/>
        <v>-100</v>
      </c>
    </row>
    <row r="1699" spans="1:18" x14ac:dyDescent="0.25">
      <c r="A1699" s="1" t="s">
        <v>1138</v>
      </c>
      <c r="B1699" s="1" t="s">
        <v>3775</v>
      </c>
      <c r="C1699" s="36">
        <v>4627</v>
      </c>
      <c r="D1699" s="43"/>
      <c r="E1699" s="43"/>
      <c r="F1699" s="6"/>
      <c r="G1699" s="44"/>
      <c r="H1699" s="44"/>
      <c r="I1699" s="14"/>
      <c r="J1699" s="49">
        <v>2</v>
      </c>
      <c r="K1699" s="49">
        <f t="shared" si="493"/>
        <v>43.22455154527772</v>
      </c>
      <c r="L1699" s="50">
        <f t="shared" si="494"/>
        <v>0.25156731914051172</v>
      </c>
      <c r="M1699" s="45">
        <v>2</v>
      </c>
      <c r="N1699" s="45">
        <f t="shared" si="486"/>
        <v>43.22455154527772</v>
      </c>
      <c r="O1699" s="18">
        <f t="shared" si="487"/>
        <v>0.17390288391694467</v>
      </c>
      <c r="P1699" s="37">
        <f t="shared" si="488"/>
        <v>0</v>
      </c>
      <c r="Q1699" s="37">
        <f t="shared" si="489"/>
        <v>0</v>
      </c>
      <c r="R1699" s="37">
        <f t="shared" si="490"/>
        <v>-100</v>
      </c>
    </row>
    <row r="1700" spans="1:18" x14ac:dyDescent="0.25">
      <c r="A1700" s="1" t="s">
        <v>1149</v>
      </c>
      <c r="B1700" s="1" t="s">
        <v>3793</v>
      </c>
      <c r="C1700" s="36">
        <v>4623</v>
      </c>
      <c r="D1700" s="43">
        <v>1</v>
      </c>
      <c r="E1700" s="43">
        <f>((D1700/($C1700/100000)))</f>
        <v>21.630975556997619</v>
      </c>
      <c r="F1700" s="6">
        <f>((D1700/$C1700)/(D$1999/$C$1999))</f>
        <v>0.74900336390799571</v>
      </c>
      <c r="G1700" s="44"/>
      <c r="H1700" s="44"/>
      <c r="I1700" s="14"/>
      <c r="J1700" s="49">
        <v>1</v>
      </c>
      <c r="K1700" s="49">
        <f t="shared" si="493"/>
        <v>21.630975556997619</v>
      </c>
      <c r="L1700" s="50">
        <f t="shared" si="494"/>
        <v>0.12589249250088122</v>
      </c>
      <c r="M1700" s="45">
        <v>2</v>
      </c>
      <c r="N1700" s="45">
        <f t="shared" si="486"/>
        <v>43.261951113995238</v>
      </c>
      <c r="O1700" s="18">
        <f t="shared" si="487"/>
        <v>0.17405335147819659</v>
      </c>
      <c r="P1700" s="37">
        <f t="shared" si="488"/>
        <v>50</v>
      </c>
      <c r="Q1700" s="37">
        <f t="shared" si="489"/>
        <v>4.3032975667913078</v>
      </c>
      <c r="R1700" s="37">
        <f t="shared" si="490"/>
        <v>330.32975667913081</v>
      </c>
    </row>
    <row r="1701" spans="1:18" x14ac:dyDescent="0.25">
      <c r="A1701" s="1" t="s">
        <v>971</v>
      </c>
      <c r="B1701" s="1" t="s">
        <v>3805</v>
      </c>
      <c r="C1701" s="36">
        <v>4610</v>
      </c>
      <c r="D1701" s="43"/>
      <c r="E1701" s="43"/>
      <c r="F1701" s="6"/>
      <c r="G1701" s="44">
        <v>2</v>
      </c>
      <c r="H1701" s="44">
        <f>((G1701/($C1701/100000)))</f>
        <v>43.38394793926247</v>
      </c>
      <c r="I1701" s="14">
        <f>((G1701/$C1701)/($G$1999/$C$1999))</f>
        <v>0.90657082542119871</v>
      </c>
      <c r="J1701" s="49">
        <v>13</v>
      </c>
      <c r="K1701" s="49">
        <f t="shared" si="493"/>
        <v>281.99566160520607</v>
      </c>
      <c r="L1701" s="50">
        <f t="shared" si="494"/>
        <v>1.6412175502842647</v>
      </c>
      <c r="M1701" s="45">
        <v>15</v>
      </c>
      <c r="N1701" s="45">
        <f t="shared" si="486"/>
        <v>325.37960954446851</v>
      </c>
      <c r="O1701" s="18">
        <f t="shared" si="487"/>
        <v>1.3090813078368269</v>
      </c>
      <c r="P1701" s="37">
        <f t="shared" si="488"/>
        <v>0</v>
      </c>
      <c r="Q1701" s="37">
        <f t="shared" si="489"/>
        <v>0</v>
      </c>
      <c r="R1701" s="37">
        <f t="shared" si="490"/>
        <v>-100</v>
      </c>
    </row>
    <row r="1702" spans="1:18" x14ac:dyDescent="0.25">
      <c r="A1702" s="1" t="s">
        <v>1060</v>
      </c>
      <c r="B1702" s="1" t="s">
        <v>3798</v>
      </c>
      <c r="C1702" s="36">
        <v>4608</v>
      </c>
      <c r="D1702" s="43"/>
      <c r="E1702" s="43"/>
      <c r="F1702" s="6"/>
      <c r="G1702" s="44"/>
      <c r="H1702" s="44"/>
      <c r="I1702" s="14"/>
      <c r="J1702" s="49">
        <v>1</v>
      </c>
      <c r="K1702" s="49">
        <f t="shared" si="493"/>
        <v>21.701388888888889</v>
      </c>
      <c r="L1702" s="50">
        <f t="shared" si="494"/>
        <v>0.12630229879157417</v>
      </c>
      <c r="M1702" s="45">
        <v>1</v>
      </c>
      <c r="N1702" s="45">
        <f t="shared" si="486"/>
        <v>21.701388888888889</v>
      </c>
      <c r="O1702" s="18">
        <f t="shared" si="487"/>
        <v>8.7309965699186518E-2</v>
      </c>
      <c r="P1702" s="37">
        <f t="shared" si="488"/>
        <v>0</v>
      </c>
      <c r="Q1702" s="37">
        <f t="shared" si="489"/>
        <v>0</v>
      </c>
      <c r="R1702" s="37">
        <f t="shared" si="490"/>
        <v>-100</v>
      </c>
    </row>
    <row r="1703" spans="1:18" x14ac:dyDescent="0.25">
      <c r="A1703" s="1" t="s">
        <v>914</v>
      </c>
      <c r="B1703" s="1" t="s">
        <v>3802</v>
      </c>
      <c r="C1703" s="36">
        <v>4567</v>
      </c>
      <c r="D1703" s="43">
        <v>2</v>
      </c>
      <c r="E1703" s="43">
        <f>((D1703/($C1703/100000)))</f>
        <v>43.792423910663452</v>
      </c>
      <c r="F1703" s="6">
        <f>((D1703/$C1703)/(D$1999/$C$1999))</f>
        <v>1.5163751045967437</v>
      </c>
      <c r="G1703" s="44">
        <v>2</v>
      </c>
      <c r="H1703" s="44">
        <f>((G1703/($C1703/100000)))</f>
        <v>43.792423910663452</v>
      </c>
      <c r="I1703" s="14">
        <f>((G1703/$C1703)/($G$1999/$C$1999))</f>
        <v>0.91510652620795407</v>
      </c>
      <c r="J1703" s="49">
        <v>12</v>
      </c>
      <c r="K1703" s="49">
        <f t="shared" si="493"/>
        <v>262.75454346398072</v>
      </c>
      <c r="L1703" s="50">
        <f t="shared" si="494"/>
        <v>1.5292340516704372</v>
      </c>
      <c r="M1703" s="45">
        <v>16</v>
      </c>
      <c r="N1703" s="45">
        <f t="shared" si="486"/>
        <v>350.33939128530761</v>
      </c>
      <c r="O1703" s="18">
        <f t="shared" si="487"/>
        <v>1.4095005804838239</v>
      </c>
      <c r="P1703" s="37">
        <f t="shared" si="488"/>
        <v>12.5</v>
      </c>
      <c r="Q1703" s="37">
        <f t="shared" si="489"/>
        <v>1.075824391697827</v>
      </c>
      <c r="R1703" s="37">
        <f t="shared" si="490"/>
        <v>7.5824391697826954</v>
      </c>
    </row>
    <row r="1704" spans="1:18" x14ac:dyDescent="0.25">
      <c r="A1704" s="1" t="s">
        <v>728</v>
      </c>
      <c r="B1704" s="1" t="s">
        <v>3728</v>
      </c>
      <c r="C1704" s="36">
        <v>4567</v>
      </c>
      <c r="D1704" s="43">
        <v>1</v>
      </c>
      <c r="E1704" s="43">
        <f>((D1704/($C1704/100000)))</f>
        <v>21.896211955331726</v>
      </c>
      <c r="F1704" s="6">
        <f>((D1704/$C1704)/(D$1999/$C$1999))</f>
        <v>0.75818755229837187</v>
      </c>
      <c r="G1704" s="44"/>
      <c r="H1704" s="44"/>
      <c r="I1704" s="14"/>
      <c r="J1704" s="49">
        <v>9</v>
      </c>
      <c r="K1704" s="49">
        <f t="shared" si="493"/>
        <v>197.06590759798553</v>
      </c>
      <c r="L1704" s="50">
        <f t="shared" si="494"/>
        <v>1.1469255387528279</v>
      </c>
      <c r="M1704" s="45">
        <v>10</v>
      </c>
      <c r="N1704" s="45">
        <f t="shared" si="486"/>
        <v>218.96211955331725</v>
      </c>
      <c r="O1704" s="18">
        <f t="shared" si="487"/>
        <v>0.88093786280238984</v>
      </c>
      <c r="P1704" s="37">
        <f t="shared" si="488"/>
        <v>10</v>
      </c>
      <c r="Q1704" s="37">
        <f t="shared" si="489"/>
        <v>0.86065951335826163</v>
      </c>
      <c r="R1704" s="37">
        <f t="shared" si="490"/>
        <v>-13.934048664173837</v>
      </c>
    </row>
    <row r="1705" spans="1:18" x14ac:dyDescent="0.25">
      <c r="A1705" s="1" t="s">
        <v>941</v>
      </c>
      <c r="B1705" s="1" t="s">
        <v>3784</v>
      </c>
      <c r="C1705" s="36">
        <v>4554</v>
      </c>
      <c r="D1705" s="43"/>
      <c r="E1705" s="43"/>
      <c r="F1705" s="6"/>
      <c r="G1705" s="44"/>
      <c r="H1705" s="44"/>
      <c r="I1705" s="14"/>
      <c r="J1705" s="49">
        <v>1</v>
      </c>
      <c r="K1705" s="49">
        <f t="shared" si="493"/>
        <v>21.958717610891526</v>
      </c>
      <c r="L1705" s="50">
        <f t="shared" si="494"/>
        <v>0.12779995450847034</v>
      </c>
      <c r="M1705" s="45">
        <v>1</v>
      </c>
      <c r="N1705" s="45">
        <f t="shared" si="486"/>
        <v>21.958717610891526</v>
      </c>
      <c r="O1705" s="18">
        <f t="shared" si="487"/>
        <v>8.8345261735145258E-2</v>
      </c>
      <c r="P1705" s="37">
        <f t="shared" si="488"/>
        <v>0</v>
      </c>
      <c r="Q1705" s="37">
        <f t="shared" si="489"/>
        <v>0</v>
      </c>
      <c r="R1705" s="37">
        <f t="shared" si="490"/>
        <v>-100</v>
      </c>
    </row>
    <row r="1706" spans="1:18" x14ac:dyDescent="0.25">
      <c r="A1706" s="1" t="s">
        <v>992</v>
      </c>
      <c r="B1706" s="1" t="s">
        <v>3854</v>
      </c>
      <c r="C1706" s="36">
        <v>4546</v>
      </c>
      <c r="D1706" s="43">
        <v>1</v>
      </c>
      <c r="E1706" s="43">
        <f>((D1706/($C1706/100000)))</f>
        <v>21.997360316761988</v>
      </c>
      <c r="F1706" s="6">
        <f>((D1706/$C1706)/(D$1999/$C$1999))</f>
        <v>0.7616899585012461</v>
      </c>
      <c r="G1706" s="44">
        <v>1</v>
      </c>
      <c r="H1706" s="44">
        <f>((G1706/($C1706/100000)))</f>
        <v>21.997360316761988</v>
      </c>
      <c r="I1706" s="14">
        <f>((G1706/$C1706)/($G$1999/$C$1999))</f>
        <v>0.45966690554242479</v>
      </c>
      <c r="J1706" s="49">
        <v>6</v>
      </c>
      <c r="K1706" s="49">
        <f t="shared" si="493"/>
        <v>131.98416190057193</v>
      </c>
      <c r="L1706" s="50">
        <f t="shared" si="494"/>
        <v>0.76814913264176043</v>
      </c>
      <c r="M1706" s="45">
        <v>8</v>
      </c>
      <c r="N1706" s="45">
        <f t="shared" si="486"/>
        <v>175.9788825340959</v>
      </c>
      <c r="O1706" s="18">
        <f t="shared" si="487"/>
        <v>0.70800584591614868</v>
      </c>
      <c r="P1706" s="37">
        <f t="shared" si="488"/>
        <v>12.5</v>
      </c>
      <c r="Q1706" s="37">
        <f t="shared" si="489"/>
        <v>1.075824391697827</v>
      </c>
      <c r="R1706" s="37">
        <f t="shared" si="490"/>
        <v>7.5824391697826954</v>
      </c>
    </row>
    <row r="1707" spans="1:18" x14ac:dyDescent="0.25">
      <c r="A1707" s="1" t="s">
        <v>504</v>
      </c>
      <c r="B1707" s="1" t="s">
        <v>3788</v>
      </c>
      <c r="C1707" s="36">
        <v>4536</v>
      </c>
      <c r="D1707" s="43"/>
      <c r="E1707" s="43"/>
      <c r="F1707" s="6"/>
      <c r="G1707" s="44"/>
      <c r="H1707" s="44"/>
      <c r="I1707" s="14"/>
      <c r="J1707" s="49">
        <v>1</v>
      </c>
      <c r="K1707" s="49">
        <f t="shared" si="493"/>
        <v>22.045855379188712</v>
      </c>
      <c r="L1707" s="50">
        <f t="shared" si="494"/>
        <v>0.12830709718509123</v>
      </c>
      <c r="M1707" s="45">
        <v>1</v>
      </c>
      <c r="N1707" s="45">
        <f t="shared" si="486"/>
        <v>22.045855379188712</v>
      </c>
      <c r="O1707" s="18">
        <f t="shared" si="487"/>
        <v>8.869583817060217E-2</v>
      </c>
      <c r="P1707" s="37">
        <f t="shared" si="488"/>
        <v>0</v>
      </c>
      <c r="Q1707" s="37">
        <f t="shared" si="489"/>
        <v>0</v>
      </c>
      <c r="R1707" s="37">
        <f t="shared" si="490"/>
        <v>-100</v>
      </c>
    </row>
    <row r="1708" spans="1:18" x14ac:dyDescent="0.25">
      <c r="A1708" s="1" t="s">
        <v>1856</v>
      </c>
      <c r="B1708" s="1" t="s">
        <v>3795</v>
      </c>
      <c r="C1708" s="36">
        <v>4448</v>
      </c>
      <c r="D1708" s="43">
        <v>3</v>
      </c>
      <c r="E1708" s="43">
        <f>((D1708/($C1708/100000)))</f>
        <v>67.446043165467628</v>
      </c>
      <c r="F1708" s="6">
        <f>((D1708/$C1708)/(D$1999/$C$1999))</f>
        <v>2.335415389847121</v>
      </c>
      <c r="G1708" s="44">
        <v>2</v>
      </c>
      <c r="H1708" s="44">
        <f>((G1708/($C1708/100000)))</f>
        <v>44.964028776978417</v>
      </c>
      <c r="I1708" s="14">
        <f>((G1708/$C1708)/($G$1999/$C$1999))</f>
        <v>0.93958891753411111</v>
      </c>
      <c r="J1708" s="49">
        <v>10</v>
      </c>
      <c r="K1708" s="49">
        <f t="shared" si="493"/>
        <v>224.8201438848921</v>
      </c>
      <c r="L1708" s="50">
        <f t="shared" si="494"/>
        <v>1.3084554694954447</v>
      </c>
      <c r="M1708" s="45">
        <v>15</v>
      </c>
      <c r="N1708" s="45">
        <f t="shared" si="486"/>
        <v>337.23021582733816</v>
      </c>
      <c r="O1708" s="18">
        <f t="shared" si="487"/>
        <v>1.3567591792103804</v>
      </c>
      <c r="P1708" s="37">
        <f t="shared" si="488"/>
        <v>20</v>
      </c>
      <c r="Q1708" s="37">
        <f t="shared" si="489"/>
        <v>1.7213190267165233</v>
      </c>
      <c r="R1708" s="37">
        <f t="shared" si="490"/>
        <v>72.131902671652327</v>
      </c>
    </row>
    <row r="1709" spans="1:18" x14ac:dyDescent="0.25">
      <c r="A1709" s="1" t="s">
        <v>570</v>
      </c>
      <c r="B1709" s="1" t="s">
        <v>3796</v>
      </c>
      <c r="C1709" s="36">
        <v>4441</v>
      </c>
      <c r="D1709" s="43"/>
      <c r="E1709" s="43"/>
      <c r="F1709" s="6"/>
      <c r="G1709" s="44"/>
      <c r="H1709" s="44"/>
      <c r="I1709" s="14"/>
      <c r="J1709" s="49">
        <v>5</v>
      </c>
      <c r="K1709" s="49">
        <f t="shared" si="493"/>
        <v>112.58725512272011</v>
      </c>
      <c r="L1709" s="50">
        <f t="shared" si="494"/>
        <v>0.655258942616048</v>
      </c>
      <c r="M1709" s="45">
        <v>5</v>
      </c>
      <c r="N1709" s="45">
        <f t="shared" si="486"/>
        <v>112.58725512272011</v>
      </c>
      <c r="O1709" s="18">
        <f t="shared" si="487"/>
        <v>0.45296591076542608</v>
      </c>
      <c r="P1709" s="37">
        <f t="shared" si="488"/>
        <v>0</v>
      </c>
      <c r="Q1709" s="37">
        <f t="shared" si="489"/>
        <v>0</v>
      </c>
      <c r="R1709" s="37">
        <f t="shared" si="490"/>
        <v>-100</v>
      </c>
    </row>
    <row r="1710" spans="1:18" x14ac:dyDescent="0.25">
      <c r="A1710" s="1" t="s">
        <v>1063</v>
      </c>
      <c r="B1710" s="1" t="s">
        <v>3814</v>
      </c>
      <c r="C1710" s="36">
        <v>4437</v>
      </c>
      <c r="D1710" s="43"/>
      <c r="E1710" s="43"/>
      <c r="F1710" s="6"/>
      <c r="G1710" s="44">
        <v>2</v>
      </c>
      <c r="H1710" s="44">
        <f>((G1710/($C1710/100000)))</f>
        <v>45.075501464953796</v>
      </c>
      <c r="I1710" s="14">
        <f>((G1710/$C1710)/($G$1999/$C$1999))</f>
        <v>0.94191830182369307</v>
      </c>
      <c r="J1710" s="49">
        <v>3</v>
      </c>
      <c r="K1710" s="49">
        <f t="shared" si="493"/>
        <v>67.613252197430697</v>
      </c>
      <c r="L1710" s="50">
        <f t="shared" si="494"/>
        <v>0.39350979907476258</v>
      </c>
      <c r="M1710" s="45">
        <v>5</v>
      </c>
      <c r="N1710" s="45">
        <f t="shared" si="486"/>
        <v>112.6887536623845</v>
      </c>
      <c r="O1710" s="18">
        <f t="shared" si="487"/>
        <v>0.45337426407691173</v>
      </c>
      <c r="P1710" s="37">
        <f t="shared" si="488"/>
        <v>0</v>
      </c>
      <c r="Q1710" s="37">
        <f t="shared" si="489"/>
        <v>0</v>
      </c>
      <c r="R1710" s="37">
        <f t="shared" si="490"/>
        <v>-100</v>
      </c>
    </row>
    <row r="1711" spans="1:18" x14ac:dyDescent="0.25">
      <c r="A1711" s="1" t="s">
        <v>1111</v>
      </c>
      <c r="B1711" s="1" t="s">
        <v>3782</v>
      </c>
      <c r="C1711" s="36">
        <v>4436</v>
      </c>
      <c r="D1711" s="43"/>
      <c r="E1711" s="43"/>
      <c r="F1711" s="6"/>
      <c r="G1711" s="44"/>
      <c r="H1711" s="44"/>
      <c r="I1711" s="14"/>
      <c r="J1711" s="49">
        <v>1</v>
      </c>
      <c r="K1711" s="49">
        <f t="shared" si="493"/>
        <v>22.542831379621283</v>
      </c>
      <c r="L1711" s="50">
        <f t="shared" si="494"/>
        <v>0.13119950244174342</v>
      </c>
      <c r="M1711" s="45">
        <v>1</v>
      </c>
      <c r="N1711" s="45">
        <f t="shared" si="486"/>
        <v>22.542831379621283</v>
      </c>
      <c r="O1711" s="18">
        <f t="shared" si="487"/>
        <v>9.0695293494556239E-2</v>
      </c>
      <c r="P1711" s="37">
        <f t="shared" si="488"/>
        <v>0</v>
      </c>
      <c r="Q1711" s="37">
        <f t="shared" si="489"/>
        <v>0</v>
      </c>
      <c r="R1711" s="37">
        <f t="shared" si="490"/>
        <v>-100</v>
      </c>
    </row>
    <row r="1712" spans="1:18" x14ac:dyDescent="0.25">
      <c r="A1712" s="1" t="s">
        <v>1573</v>
      </c>
      <c r="B1712" s="1" t="s">
        <v>3756</v>
      </c>
      <c r="C1712" s="36">
        <v>4434</v>
      </c>
      <c r="D1712" s="43">
        <v>1</v>
      </c>
      <c r="E1712" s="43">
        <f>((D1712/($C1712/100000)))</f>
        <v>22.552999548940011</v>
      </c>
      <c r="F1712" s="6">
        <f>((D1712/$C1712)/(D$1999/$C$1999))</f>
        <v>0.78092975898661798</v>
      </c>
      <c r="G1712" s="44">
        <v>1</v>
      </c>
      <c r="H1712" s="44">
        <f>((G1712/($C1712/100000)))</f>
        <v>22.552999548940011</v>
      </c>
      <c r="I1712" s="14">
        <f>((G1712/$C1712)/($G$1999/$C$1999))</f>
        <v>0.47127779715738904</v>
      </c>
      <c r="J1712" s="49">
        <v>10</v>
      </c>
      <c r="K1712" s="49">
        <f t="shared" si="493"/>
        <v>225.52999548940011</v>
      </c>
      <c r="L1712" s="50">
        <f t="shared" si="494"/>
        <v>1.3125868128813123</v>
      </c>
      <c r="M1712" s="45">
        <v>12</v>
      </c>
      <c r="N1712" s="45">
        <f t="shared" si="486"/>
        <v>270.63599458728015</v>
      </c>
      <c r="O1712" s="18">
        <f t="shared" si="487"/>
        <v>1.0888344301538606</v>
      </c>
      <c r="P1712" s="37">
        <f t="shared" si="488"/>
        <v>8.3333333333333321</v>
      </c>
      <c r="Q1712" s="37">
        <f t="shared" si="489"/>
        <v>0.71721626113188452</v>
      </c>
      <c r="R1712" s="37">
        <f t="shared" si="490"/>
        <v>-28.278373886811547</v>
      </c>
    </row>
    <row r="1713" spans="1:18" x14ac:dyDescent="0.25">
      <c r="A1713" s="1" t="s">
        <v>1129</v>
      </c>
      <c r="B1713" s="1" t="s">
        <v>3763</v>
      </c>
      <c r="C1713" s="36">
        <v>4419</v>
      </c>
      <c r="D1713" s="43"/>
      <c r="E1713" s="43"/>
      <c r="F1713" s="6"/>
      <c r="G1713" s="44"/>
      <c r="H1713" s="44"/>
      <c r="I1713" s="14"/>
      <c r="J1713" s="49">
        <v>1</v>
      </c>
      <c r="K1713" s="49">
        <f t="shared" si="493"/>
        <v>22.629554197782305</v>
      </c>
      <c r="L1713" s="50">
        <f t="shared" si="494"/>
        <v>0.13170423010445209</v>
      </c>
      <c r="M1713" s="45">
        <v>1</v>
      </c>
      <c r="N1713" s="45">
        <f t="shared" si="486"/>
        <v>22.629554197782305</v>
      </c>
      <c r="O1713" s="18">
        <f t="shared" si="487"/>
        <v>9.1044200484691432E-2</v>
      </c>
      <c r="P1713" s="37">
        <f t="shared" si="488"/>
        <v>0</v>
      </c>
      <c r="Q1713" s="37">
        <f t="shared" si="489"/>
        <v>0</v>
      </c>
      <c r="R1713" s="37">
        <f t="shared" si="490"/>
        <v>-100</v>
      </c>
    </row>
    <row r="1714" spans="1:18" x14ac:dyDescent="0.25">
      <c r="A1714" s="1" t="s">
        <v>1559</v>
      </c>
      <c r="B1714" s="1" t="s">
        <v>3781</v>
      </c>
      <c r="C1714" s="36">
        <v>4410</v>
      </c>
      <c r="D1714" s="43"/>
      <c r="E1714" s="43"/>
      <c r="F1714" s="6"/>
      <c r="G1714" s="44">
        <v>1</v>
      </c>
      <c r="H1714" s="44">
        <f>((G1714/($C1714/100000)))</f>
        <v>22.675736961451246</v>
      </c>
      <c r="I1714" s="14">
        <f>((G1714/$C1714)/($G$1999/$C$1999))</f>
        <v>0.47384257428477622</v>
      </c>
      <c r="J1714" s="49">
        <v>1</v>
      </c>
      <c r="K1714" s="49">
        <f t="shared" si="493"/>
        <v>22.675736961451246</v>
      </c>
      <c r="L1714" s="50">
        <f t="shared" si="494"/>
        <v>0.13197301424752242</v>
      </c>
      <c r="M1714" s="45">
        <v>2</v>
      </c>
      <c r="N1714" s="45">
        <f t="shared" si="486"/>
        <v>45.351473922902493</v>
      </c>
      <c r="O1714" s="18">
        <f t="shared" si="487"/>
        <v>0.18246000995095304</v>
      </c>
      <c r="P1714" s="37">
        <f t="shared" si="488"/>
        <v>0</v>
      </c>
      <c r="Q1714" s="37">
        <f t="shared" si="489"/>
        <v>0</v>
      </c>
      <c r="R1714" s="37">
        <f t="shared" si="490"/>
        <v>-100</v>
      </c>
    </row>
    <row r="1715" spans="1:18" x14ac:dyDescent="0.25">
      <c r="A1715" s="1" t="s">
        <v>1872</v>
      </c>
      <c r="B1715" s="1" t="s">
        <v>3826</v>
      </c>
      <c r="C1715" s="36">
        <v>4390</v>
      </c>
      <c r="D1715" s="43">
        <v>1</v>
      </c>
      <c r="E1715" s="43">
        <f>((D1715/($C1715/100000)))</f>
        <v>22.779043280182233</v>
      </c>
      <c r="F1715" s="6">
        <f>((D1715/$C1715)/(D$1999/$C$1999))</f>
        <v>0.78875684540926294</v>
      </c>
      <c r="G1715" s="44">
        <v>2</v>
      </c>
      <c r="H1715" s="44">
        <f>((G1715/($C1715/100000)))</f>
        <v>45.558086560364465</v>
      </c>
      <c r="I1715" s="14">
        <f>((G1715/$C1715)/($G$1999/$C$1999))</f>
        <v>0.95200262077260278</v>
      </c>
      <c r="J1715" s="49">
        <v>1</v>
      </c>
      <c r="K1715" s="49">
        <f t="shared" si="493"/>
        <v>22.779043280182233</v>
      </c>
      <c r="L1715" s="50">
        <f t="shared" si="494"/>
        <v>0.1325742580481945</v>
      </c>
      <c r="M1715" s="45">
        <v>4</v>
      </c>
      <c r="N1715" s="45">
        <f t="shared" si="486"/>
        <v>91.116173120728931</v>
      </c>
      <c r="O1715" s="18">
        <f t="shared" si="487"/>
        <v>0.36658252568733618</v>
      </c>
      <c r="P1715" s="37">
        <f t="shared" si="488"/>
        <v>25</v>
      </c>
      <c r="Q1715" s="37">
        <f t="shared" si="489"/>
        <v>2.1516487833956539</v>
      </c>
      <c r="R1715" s="37">
        <f t="shared" si="490"/>
        <v>115.16487833956539</v>
      </c>
    </row>
    <row r="1716" spans="1:18" x14ac:dyDescent="0.25">
      <c r="A1716" s="1" t="s">
        <v>1043</v>
      </c>
      <c r="B1716" s="1" t="s">
        <v>3799</v>
      </c>
      <c r="C1716" s="36">
        <v>4389</v>
      </c>
      <c r="D1716" s="43"/>
      <c r="E1716" s="43"/>
      <c r="F1716" s="6"/>
      <c r="G1716" s="44">
        <v>1</v>
      </c>
      <c r="H1716" s="44">
        <f>((G1716/($C1716/100000)))</f>
        <v>22.784233310549102</v>
      </c>
      <c r="I1716" s="14">
        <f>((G1716/$C1716)/($G$1999/$C$1999))</f>
        <v>0.47610976363542107</v>
      </c>
      <c r="J1716" s="49">
        <v>3</v>
      </c>
      <c r="K1716" s="49">
        <f t="shared" si="493"/>
        <v>68.352699931647308</v>
      </c>
      <c r="L1716" s="50">
        <f t="shared" si="494"/>
        <v>0.39781339222937384</v>
      </c>
      <c r="M1716" s="45">
        <v>4</v>
      </c>
      <c r="N1716" s="45">
        <f t="shared" si="486"/>
        <v>91.136933242196406</v>
      </c>
      <c r="O1716" s="18">
        <f t="shared" si="487"/>
        <v>0.36666604870526448</v>
      </c>
      <c r="P1716" s="37">
        <f t="shared" si="488"/>
        <v>0</v>
      </c>
      <c r="Q1716" s="37">
        <f t="shared" si="489"/>
        <v>0</v>
      </c>
      <c r="R1716" s="37">
        <f t="shared" si="490"/>
        <v>-100</v>
      </c>
    </row>
    <row r="1717" spans="1:18" x14ac:dyDescent="0.25">
      <c r="A1717" s="1" t="s">
        <v>873</v>
      </c>
      <c r="B1717" s="1" t="s">
        <v>3578</v>
      </c>
      <c r="C1717" s="36">
        <v>4384</v>
      </c>
      <c r="D1717" s="43"/>
      <c r="E1717" s="43"/>
      <c r="F1717" s="6"/>
      <c r="G1717" s="44"/>
      <c r="H1717" s="44"/>
      <c r="I1717" s="14"/>
      <c r="J1717" s="49">
        <v>2</v>
      </c>
      <c r="K1717" s="49">
        <f t="shared" si="493"/>
        <v>45.620437956204384</v>
      </c>
      <c r="L1717" s="50">
        <f t="shared" si="494"/>
        <v>0.26551140183922162</v>
      </c>
      <c r="M1717" s="45">
        <v>2</v>
      </c>
      <c r="N1717" s="45">
        <f t="shared" si="486"/>
        <v>45.620437956204384</v>
      </c>
      <c r="O1717" s="18">
        <f t="shared" si="487"/>
        <v>0.18354211767420231</v>
      </c>
      <c r="P1717" s="37">
        <f t="shared" si="488"/>
        <v>0</v>
      </c>
      <c r="Q1717" s="37">
        <f t="shared" si="489"/>
        <v>0</v>
      </c>
      <c r="R1717" s="37">
        <f t="shared" si="490"/>
        <v>-100</v>
      </c>
    </row>
    <row r="1718" spans="1:18" x14ac:dyDescent="0.25">
      <c r="A1718" s="1" t="s">
        <v>1927</v>
      </c>
      <c r="B1718" s="1" t="s">
        <v>3828</v>
      </c>
      <c r="C1718" s="36">
        <v>4368</v>
      </c>
      <c r="D1718" s="43">
        <v>1</v>
      </c>
      <c r="E1718" s="43">
        <f>((D1718/($C1718/100000)))</f>
        <v>22.893772893772894</v>
      </c>
      <c r="F1718" s="6">
        <f>((D1718/$C1718)/(D$1999/$C$1999))</f>
        <v>0.7927295218284488</v>
      </c>
      <c r="G1718" s="44"/>
      <c r="H1718" s="44"/>
      <c r="I1718" s="14"/>
      <c r="J1718" s="49">
        <v>2</v>
      </c>
      <c r="K1718" s="49">
        <f t="shared" si="493"/>
        <v>45.787545787545788</v>
      </c>
      <c r="L1718" s="50">
        <f t="shared" si="494"/>
        <v>0.26648397107672794</v>
      </c>
      <c r="M1718" s="45">
        <v>3</v>
      </c>
      <c r="N1718" s="45">
        <f t="shared" si="486"/>
        <v>68.681318681318686</v>
      </c>
      <c r="O1718" s="18">
        <f t="shared" si="487"/>
        <v>0.27632164968533757</v>
      </c>
      <c r="P1718" s="37">
        <f t="shared" si="488"/>
        <v>33.333333333333329</v>
      </c>
      <c r="Q1718" s="37">
        <f t="shared" si="489"/>
        <v>2.8688650445275381</v>
      </c>
      <c r="R1718" s="37">
        <f t="shared" si="490"/>
        <v>186.8865044527538</v>
      </c>
    </row>
    <row r="1719" spans="1:18" x14ac:dyDescent="0.25">
      <c r="A1719" s="1" t="s">
        <v>647</v>
      </c>
      <c r="B1719" s="1" t="s">
        <v>3797</v>
      </c>
      <c r="C1719" s="36">
        <v>4367</v>
      </c>
      <c r="D1719" s="43">
        <v>1</v>
      </c>
      <c r="E1719" s="43">
        <f>((D1719/($C1719/100000)))</f>
        <v>22.899015342340277</v>
      </c>
      <c r="F1719" s="6">
        <f>((D1719/$C1719)/(D$1999/$C$1999))</f>
        <v>0.79291104908327559</v>
      </c>
      <c r="G1719" s="44">
        <v>2</v>
      </c>
      <c r="H1719" s="44">
        <f>((G1719/($C1719/100000)))</f>
        <v>45.798030684680555</v>
      </c>
      <c r="I1719" s="14">
        <f>((G1719/$C1719)/($G$1999/$C$1999))</f>
        <v>0.95701660297497737</v>
      </c>
      <c r="J1719" s="49">
        <v>7</v>
      </c>
      <c r="K1719" s="49">
        <f t="shared" si="493"/>
        <v>160.29310739638194</v>
      </c>
      <c r="L1719" s="50">
        <f t="shared" si="494"/>
        <v>0.93290747648752392</v>
      </c>
      <c r="M1719" s="45">
        <v>10</v>
      </c>
      <c r="N1719" s="45">
        <f t="shared" si="486"/>
        <v>228.9901534234028</v>
      </c>
      <c r="O1719" s="18">
        <f t="shared" si="487"/>
        <v>0.92128308207431076</v>
      </c>
      <c r="P1719" s="37">
        <f t="shared" si="488"/>
        <v>10</v>
      </c>
      <c r="Q1719" s="37">
        <f t="shared" si="489"/>
        <v>0.86065951335826163</v>
      </c>
      <c r="R1719" s="37">
        <f t="shared" si="490"/>
        <v>-13.934048664173837</v>
      </c>
    </row>
    <row r="1720" spans="1:18" x14ac:dyDescent="0.25">
      <c r="A1720" s="1" t="s">
        <v>1089</v>
      </c>
      <c r="B1720" s="1" t="s">
        <v>3824</v>
      </c>
      <c r="C1720" s="36">
        <v>4367</v>
      </c>
      <c r="D1720" s="43"/>
      <c r="E1720" s="43"/>
      <c r="F1720" s="6"/>
      <c r="G1720" s="44">
        <v>1</v>
      </c>
      <c r="H1720" s="44">
        <f>((G1720/($C1720/100000)))</f>
        <v>22.899015342340277</v>
      </c>
      <c r="I1720" s="14">
        <f>((G1720/$C1720)/($G$1999/$C$1999))</f>
        <v>0.47850830148748869</v>
      </c>
      <c r="J1720" s="49"/>
      <c r="K1720" s="49"/>
      <c r="L1720" s="50"/>
      <c r="M1720" s="45">
        <v>1</v>
      </c>
      <c r="N1720" s="45">
        <f t="shared" si="486"/>
        <v>22.899015342340277</v>
      </c>
      <c r="O1720" s="18">
        <f t="shared" si="487"/>
        <v>9.2128308207431064E-2</v>
      </c>
      <c r="P1720" s="37">
        <f t="shared" si="488"/>
        <v>0</v>
      </c>
      <c r="Q1720" s="37">
        <f t="shared" si="489"/>
        <v>0</v>
      </c>
      <c r="R1720" s="37">
        <f t="shared" si="490"/>
        <v>-100</v>
      </c>
    </row>
    <row r="1721" spans="1:18" x14ac:dyDescent="0.25">
      <c r="A1721" s="1" t="s">
        <v>694</v>
      </c>
      <c r="B1721" s="1" t="s">
        <v>3806</v>
      </c>
      <c r="C1721" s="36">
        <v>4358</v>
      </c>
      <c r="D1721" s="43"/>
      <c r="E1721" s="43"/>
      <c r="F1721" s="6"/>
      <c r="G1721" s="44"/>
      <c r="H1721" s="44"/>
      <c r="I1721" s="14"/>
      <c r="J1721" s="49">
        <v>4</v>
      </c>
      <c r="K1721" s="49">
        <f t="shared" ref="K1721:K1736" si="495">((J1721/($C1721/100000)))</f>
        <v>91.785222579164753</v>
      </c>
      <c r="L1721" s="50">
        <f t="shared" ref="L1721:L1736" si="496">((J1721/$C1721)/($J$1999/$C$1999))</f>
        <v>0.53419090668340874</v>
      </c>
      <c r="M1721" s="45">
        <v>4</v>
      </c>
      <c r="N1721" s="45">
        <f t="shared" si="486"/>
        <v>91.785222579164753</v>
      </c>
      <c r="O1721" s="18">
        <f t="shared" si="487"/>
        <v>0.36927427438444377</v>
      </c>
      <c r="P1721" s="37">
        <f t="shared" si="488"/>
        <v>0</v>
      </c>
      <c r="Q1721" s="37">
        <f t="shared" si="489"/>
        <v>0</v>
      </c>
      <c r="R1721" s="37">
        <f t="shared" si="490"/>
        <v>-100</v>
      </c>
    </row>
    <row r="1722" spans="1:18" x14ac:dyDescent="0.25">
      <c r="A1722" s="1" t="s">
        <v>207</v>
      </c>
      <c r="B1722" s="1" t="s">
        <v>3807</v>
      </c>
      <c r="C1722" s="36">
        <v>4342</v>
      </c>
      <c r="D1722" s="43"/>
      <c r="E1722" s="43"/>
      <c r="F1722" s="6"/>
      <c r="G1722" s="44"/>
      <c r="H1722" s="44"/>
      <c r="I1722" s="14"/>
      <c r="J1722" s="49">
        <v>1</v>
      </c>
      <c r="K1722" s="49">
        <f t="shared" si="495"/>
        <v>23.030861354214647</v>
      </c>
      <c r="L1722" s="50">
        <f t="shared" si="496"/>
        <v>0.13403984173919251</v>
      </c>
      <c r="M1722" s="45">
        <v>1</v>
      </c>
      <c r="N1722" s="45">
        <f t="shared" si="486"/>
        <v>23.030861354214647</v>
      </c>
      <c r="O1722" s="18">
        <f t="shared" si="487"/>
        <v>9.265875678071199E-2</v>
      </c>
      <c r="P1722" s="37">
        <f t="shared" si="488"/>
        <v>0</v>
      </c>
      <c r="Q1722" s="37">
        <f t="shared" si="489"/>
        <v>0</v>
      </c>
      <c r="R1722" s="37">
        <f t="shared" si="490"/>
        <v>-100</v>
      </c>
    </row>
    <row r="1723" spans="1:18" x14ac:dyDescent="0.25">
      <c r="A1723" s="1" t="s">
        <v>1843</v>
      </c>
      <c r="B1723" s="1" t="s">
        <v>3804</v>
      </c>
      <c r="C1723" s="36">
        <v>4328</v>
      </c>
      <c r="D1723" s="43"/>
      <c r="E1723" s="43"/>
      <c r="F1723" s="6"/>
      <c r="G1723" s="44"/>
      <c r="H1723" s="44"/>
      <c r="I1723" s="14"/>
      <c r="J1723" s="49">
        <v>5</v>
      </c>
      <c r="K1723" s="49">
        <f t="shared" si="495"/>
        <v>115.52680221811461</v>
      </c>
      <c r="L1723" s="50">
        <f t="shared" si="496"/>
        <v>0.67236713589599573</v>
      </c>
      <c r="M1723" s="45">
        <v>5</v>
      </c>
      <c r="N1723" s="45">
        <f t="shared" si="486"/>
        <v>115.52680221811461</v>
      </c>
      <c r="O1723" s="18">
        <f t="shared" si="487"/>
        <v>0.46479242368513346</v>
      </c>
      <c r="P1723" s="37">
        <f t="shared" si="488"/>
        <v>0</v>
      </c>
      <c r="Q1723" s="37">
        <f t="shared" si="489"/>
        <v>0</v>
      </c>
      <c r="R1723" s="37">
        <f t="shared" si="490"/>
        <v>-100</v>
      </c>
    </row>
    <row r="1724" spans="1:18" x14ac:dyDescent="0.25">
      <c r="A1724" s="1" t="s">
        <v>1140</v>
      </c>
      <c r="B1724" s="1" t="s">
        <v>3786</v>
      </c>
      <c r="C1724" s="36">
        <v>4321</v>
      </c>
      <c r="D1724" s="43">
        <v>4</v>
      </c>
      <c r="E1724" s="43">
        <f>((D1724/($C1724/100000)))</f>
        <v>92.571164082388336</v>
      </c>
      <c r="F1724" s="6">
        <f>((D1724/$C1724)/(D$1999/$C$1999))</f>
        <v>3.2054085177937184</v>
      </c>
      <c r="G1724" s="44">
        <v>7</v>
      </c>
      <c r="H1724" s="44">
        <f>((G1724/($C1724/100000)))</f>
        <v>161.99953714417958</v>
      </c>
      <c r="I1724" s="14">
        <f>((G1724/$C1724)/($G$1999/$C$1999))</f>
        <v>3.3852164471583062</v>
      </c>
      <c r="J1724" s="49">
        <v>4</v>
      </c>
      <c r="K1724" s="49">
        <f t="shared" si="495"/>
        <v>92.571164082388336</v>
      </c>
      <c r="L1724" s="50">
        <f t="shared" si="496"/>
        <v>0.53876509403524542</v>
      </c>
      <c r="M1724" s="45">
        <v>15</v>
      </c>
      <c r="N1724" s="45">
        <f t="shared" si="486"/>
        <v>347.14186530895626</v>
      </c>
      <c r="O1724" s="18">
        <f t="shared" si="487"/>
        <v>1.3966361557805536</v>
      </c>
      <c r="P1724" s="37">
        <f t="shared" si="488"/>
        <v>26.666666666666668</v>
      </c>
      <c r="Q1724" s="37">
        <f t="shared" si="489"/>
        <v>2.295092035622031</v>
      </c>
      <c r="R1724" s="37">
        <f t="shared" si="490"/>
        <v>129.50920356220311</v>
      </c>
    </row>
    <row r="1725" spans="1:18" x14ac:dyDescent="0.25">
      <c r="A1725" s="1" t="s">
        <v>1936</v>
      </c>
      <c r="B1725" s="1" t="s">
        <v>2213</v>
      </c>
      <c r="C1725" s="36">
        <v>4307</v>
      </c>
      <c r="D1725" s="43"/>
      <c r="E1725" s="43"/>
      <c r="F1725" s="6"/>
      <c r="G1725" s="44">
        <v>2</v>
      </c>
      <c r="H1725" s="44">
        <f>((G1725/($C1725/100000)))</f>
        <v>46.436034362665431</v>
      </c>
      <c r="I1725" s="14">
        <f>((G1725/$C1725)/($G$1999/$C$1999))</f>
        <v>0.97034861973339359</v>
      </c>
      <c r="J1725" s="49">
        <v>2</v>
      </c>
      <c r="K1725" s="49">
        <f t="shared" si="495"/>
        <v>46.436034362665431</v>
      </c>
      <c r="L1725" s="50">
        <f t="shared" si="496"/>
        <v>0.27025818102232357</v>
      </c>
      <c r="M1725" s="45">
        <v>4</v>
      </c>
      <c r="N1725" s="45">
        <f t="shared" si="486"/>
        <v>92.872068725330863</v>
      </c>
      <c r="O1725" s="18">
        <f t="shared" si="487"/>
        <v>0.37364692077255768</v>
      </c>
      <c r="P1725" s="37">
        <f t="shared" si="488"/>
        <v>0</v>
      </c>
      <c r="Q1725" s="37">
        <f t="shared" si="489"/>
        <v>0</v>
      </c>
      <c r="R1725" s="37">
        <f t="shared" si="490"/>
        <v>-100</v>
      </c>
    </row>
    <row r="1726" spans="1:18" x14ac:dyDescent="0.25">
      <c r="A1726" s="1" t="s">
        <v>1081</v>
      </c>
      <c r="B1726" s="1" t="s">
        <v>3810</v>
      </c>
      <c r="C1726" s="36">
        <v>4295</v>
      </c>
      <c r="D1726" s="43"/>
      <c r="E1726" s="43"/>
      <c r="F1726" s="6"/>
      <c r="G1726" s="44">
        <v>1</v>
      </c>
      <c r="H1726" s="44">
        <f>((G1726/($C1726/100000)))</f>
        <v>23.282887077997671</v>
      </c>
      <c r="I1726" s="14">
        <f>((G1726/$C1726)/($G$1999/$C$1999))</f>
        <v>0.4865298609070694</v>
      </c>
      <c r="J1726" s="49">
        <v>3</v>
      </c>
      <c r="K1726" s="49">
        <f t="shared" si="495"/>
        <v>69.848661233993013</v>
      </c>
      <c r="L1726" s="50">
        <f t="shared" si="496"/>
        <v>0.40651990186140202</v>
      </c>
      <c r="M1726" s="45">
        <v>4</v>
      </c>
      <c r="N1726" s="45">
        <f t="shared" si="486"/>
        <v>93.131548311990684</v>
      </c>
      <c r="O1726" s="18">
        <f t="shared" si="487"/>
        <v>0.37469087026016434</v>
      </c>
      <c r="P1726" s="37">
        <f t="shared" si="488"/>
        <v>0</v>
      </c>
      <c r="Q1726" s="37">
        <f t="shared" si="489"/>
        <v>0</v>
      </c>
      <c r="R1726" s="37">
        <f t="shared" si="490"/>
        <v>-100</v>
      </c>
    </row>
    <row r="1727" spans="1:18" x14ac:dyDescent="0.25">
      <c r="A1727" s="1" t="s">
        <v>968</v>
      </c>
      <c r="B1727" s="1" t="s">
        <v>3820</v>
      </c>
      <c r="C1727" s="36">
        <v>4278</v>
      </c>
      <c r="D1727" s="43"/>
      <c r="E1727" s="43"/>
      <c r="F1727" s="6"/>
      <c r="G1727" s="44">
        <v>4</v>
      </c>
      <c r="H1727" s="44">
        <f>((G1727/($C1727/100000)))</f>
        <v>93.501636278634876</v>
      </c>
      <c r="I1727" s="14">
        <f>((G1727/$C1727)/($G$1999/$C$1999))</f>
        <v>1.9538529711041264</v>
      </c>
      <c r="J1727" s="49">
        <v>22</v>
      </c>
      <c r="K1727" s="49">
        <f t="shared" si="495"/>
        <v>514.25899953249188</v>
      </c>
      <c r="L1727" s="50">
        <f t="shared" si="496"/>
        <v>2.9929924830048211</v>
      </c>
      <c r="M1727" s="45">
        <v>26</v>
      </c>
      <c r="N1727" s="45">
        <f t="shared" si="486"/>
        <v>607.76063581112669</v>
      </c>
      <c r="O1727" s="18">
        <f t="shared" si="487"/>
        <v>2.445168857056601</v>
      </c>
      <c r="P1727" s="37">
        <f t="shared" si="488"/>
        <v>0</v>
      </c>
      <c r="Q1727" s="37">
        <f t="shared" si="489"/>
        <v>0</v>
      </c>
      <c r="R1727" s="37">
        <f t="shared" si="490"/>
        <v>-100</v>
      </c>
    </row>
    <row r="1728" spans="1:18" x14ac:dyDescent="0.25">
      <c r="A1728" s="1" t="s">
        <v>1897</v>
      </c>
      <c r="B1728" s="1" t="s">
        <v>3825</v>
      </c>
      <c r="C1728" s="36">
        <v>4278</v>
      </c>
      <c r="D1728" s="43"/>
      <c r="E1728" s="43"/>
      <c r="F1728" s="6"/>
      <c r="G1728" s="44"/>
      <c r="H1728" s="44"/>
      <c r="I1728" s="14"/>
      <c r="J1728" s="49">
        <v>1</v>
      </c>
      <c r="K1728" s="49">
        <f t="shared" si="495"/>
        <v>23.375409069658719</v>
      </c>
      <c r="L1728" s="50">
        <f t="shared" si="496"/>
        <v>0.13604511286385551</v>
      </c>
      <c r="M1728" s="45">
        <v>1</v>
      </c>
      <c r="N1728" s="45">
        <f t="shared" si="486"/>
        <v>23.375409069658719</v>
      </c>
      <c r="O1728" s="18">
        <f t="shared" si="487"/>
        <v>9.4044956040638492E-2</v>
      </c>
      <c r="P1728" s="37">
        <f t="shared" si="488"/>
        <v>0</v>
      </c>
      <c r="Q1728" s="37">
        <f t="shared" si="489"/>
        <v>0</v>
      </c>
      <c r="R1728" s="37">
        <f t="shared" si="490"/>
        <v>-100</v>
      </c>
    </row>
    <row r="1729" spans="1:18" x14ac:dyDescent="0.25">
      <c r="A1729" s="1" t="s">
        <v>481</v>
      </c>
      <c r="B1729" s="1" t="s">
        <v>3801</v>
      </c>
      <c r="C1729" s="36">
        <v>4257</v>
      </c>
      <c r="D1729" s="43">
        <v>1</v>
      </c>
      <c r="E1729" s="43">
        <f>((D1729/($C1729/100000)))</f>
        <v>23.490721165139771</v>
      </c>
      <c r="F1729" s="6">
        <f>((D1729/$C1729)/(D$1999/$C$1999))</f>
        <v>0.81339970668232664</v>
      </c>
      <c r="G1729" s="44"/>
      <c r="H1729" s="44"/>
      <c r="I1729" s="14"/>
      <c r="J1729" s="49">
        <v>1</v>
      </c>
      <c r="K1729" s="49">
        <f t="shared" si="495"/>
        <v>23.490721165139771</v>
      </c>
      <c r="L1729" s="50">
        <f t="shared" si="496"/>
        <v>0.13671623040441011</v>
      </c>
      <c r="M1729" s="45">
        <v>2</v>
      </c>
      <c r="N1729" s="45">
        <f t="shared" si="486"/>
        <v>46.981442330279542</v>
      </c>
      <c r="O1729" s="18">
        <f t="shared" si="487"/>
        <v>0.18901776929379915</v>
      </c>
      <c r="P1729" s="37">
        <f t="shared" si="488"/>
        <v>50</v>
      </c>
      <c r="Q1729" s="37">
        <f t="shared" si="489"/>
        <v>4.3032975667913078</v>
      </c>
      <c r="R1729" s="37">
        <f t="shared" si="490"/>
        <v>330.32975667913081</v>
      </c>
    </row>
    <row r="1730" spans="1:18" x14ac:dyDescent="0.25">
      <c r="A1730" s="1" t="s">
        <v>644</v>
      </c>
      <c r="B1730" s="1" t="s">
        <v>3752</v>
      </c>
      <c r="C1730" s="36">
        <v>4236</v>
      </c>
      <c r="D1730" s="43">
        <v>1</v>
      </c>
      <c r="E1730" s="43">
        <f>((D1730/($C1730/100000)))</f>
        <v>23.607176581680829</v>
      </c>
      <c r="F1730" s="6">
        <f>((D1730/$C1730)/(D$1999/$C$1999))</f>
        <v>0.81743214148882548</v>
      </c>
      <c r="G1730" s="44">
        <v>1</v>
      </c>
      <c r="H1730" s="44">
        <f>((G1730/($C1730/100000)))</f>
        <v>23.607176581680829</v>
      </c>
      <c r="I1730" s="14">
        <f>((G1730/$C1730)/($G$1999/$C$1999))</f>
        <v>0.49330636274689876</v>
      </c>
      <c r="J1730" s="49">
        <v>1</v>
      </c>
      <c r="K1730" s="49">
        <f t="shared" si="495"/>
        <v>23.607176581680829</v>
      </c>
      <c r="L1730" s="50">
        <f t="shared" si="496"/>
        <v>0.13739400208488525</v>
      </c>
      <c r="M1730" s="45">
        <v>3</v>
      </c>
      <c r="N1730" s="45">
        <f t="shared" si="486"/>
        <v>70.821529745042483</v>
      </c>
      <c r="O1730" s="18">
        <f t="shared" si="487"/>
        <v>0.28493223933558887</v>
      </c>
      <c r="P1730" s="37">
        <f t="shared" si="488"/>
        <v>33.333333333333329</v>
      </c>
      <c r="Q1730" s="37">
        <f t="shared" si="489"/>
        <v>2.8688650445275381</v>
      </c>
      <c r="R1730" s="37">
        <f t="shared" si="490"/>
        <v>186.8865044527538</v>
      </c>
    </row>
    <row r="1731" spans="1:18" x14ac:dyDescent="0.25">
      <c r="A1731" s="1" t="s">
        <v>957</v>
      </c>
      <c r="B1731" s="1" t="s">
        <v>3822</v>
      </c>
      <c r="C1731" s="36">
        <v>4234</v>
      </c>
      <c r="D1731" s="43">
        <v>4</v>
      </c>
      <c r="E1731" s="43">
        <f>((D1731/($C1731/100000)))</f>
        <v>94.473311289560698</v>
      </c>
      <c r="F1731" s="6">
        <f>((D1731/$C1731)/(D$1999/$C$1999))</f>
        <v>3.2712730763785212</v>
      </c>
      <c r="G1731" s="44">
        <v>3</v>
      </c>
      <c r="H1731" s="44">
        <f>((G1731/($C1731/100000)))</f>
        <v>70.854983467170527</v>
      </c>
      <c r="I1731" s="14">
        <f>((G1731/$C1731)/($G$1999/$C$1999))</f>
        <v>1.4806181525242299</v>
      </c>
      <c r="J1731" s="49">
        <v>20</v>
      </c>
      <c r="K1731" s="49">
        <f t="shared" si="495"/>
        <v>472.36655644780348</v>
      </c>
      <c r="L1731" s="50">
        <f t="shared" si="496"/>
        <v>2.749178048330533</v>
      </c>
      <c r="M1731" s="45">
        <v>27</v>
      </c>
      <c r="N1731" s="45">
        <f t="shared" si="486"/>
        <v>637.69485120453464</v>
      </c>
      <c r="O1731" s="18">
        <f t="shared" si="487"/>
        <v>2.5656014861667429</v>
      </c>
      <c r="P1731" s="37">
        <f t="shared" si="488"/>
        <v>14.814814814814813</v>
      </c>
      <c r="Q1731" s="37">
        <f t="shared" si="489"/>
        <v>1.2750511309011281</v>
      </c>
      <c r="R1731" s="37">
        <f t="shared" si="490"/>
        <v>27.505113090112808</v>
      </c>
    </row>
    <row r="1732" spans="1:18" x14ac:dyDescent="0.25">
      <c r="A1732" s="1" t="s">
        <v>1085</v>
      </c>
      <c r="B1732" s="1" t="s">
        <v>3812</v>
      </c>
      <c r="C1732" s="36">
        <v>4222</v>
      </c>
      <c r="D1732" s="43"/>
      <c r="E1732" s="43"/>
      <c r="F1732" s="6"/>
      <c r="G1732" s="44"/>
      <c r="H1732" s="44"/>
      <c r="I1732" s="14"/>
      <c r="J1732" s="49">
        <v>2</v>
      </c>
      <c r="K1732" s="49">
        <f t="shared" si="495"/>
        <v>47.370914258645193</v>
      </c>
      <c r="L1732" s="50">
        <f t="shared" si="496"/>
        <v>0.27569919129870862</v>
      </c>
      <c r="M1732" s="45">
        <v>2</v>
      </c>
      <c r="N1732" s="45">
        <f t="shared" si="486"/>
        <v>47.370914258645193</v>
      </c>
      <c r="O1732" s="18">
        <f t="shared" si="487"/>
        <v>0.1905847095887501</v>
      </c>
      <c r="P1732" s="37">
        <f t="shared" si="488"/>
        <v>0</v>
      </c>
      <c r="Q1732" s="37">
        <f t="shared" si="489"/>
        <v>0</v>
      </c>
      <c r="R1732" s="37">
        <f t="shared" si="490"/>
        <v>-100</v>
      </c>
    </row>
    <row r="1733" spans="1:18" x14ac:dyDescent="0.25">
      <c r="A1733" s="1" t="s">
        <v>1004</v>
      </c>
      <c r="B1733" s="1" t="s">
        <v>3831</v>
      </c>
      <c r="C1733" s="36">
        <v>4207</v>
      </c>
      <c r="D1733" s="43">
        <v>1</v>
      </c>
      <c r="E1733" s="43">
        <f>((D1733/($C1733/100000)))</f>
        <v>23.769907297361538</v>
      </c>
      <c r="F1733" s="6">
        <f>((D1733/$C1733)/(D$1999/$C$1999))</f>
        <v>0.82306692449409657</v>
      </c>
      <c r="G1733" s="44"/>
      <c r="H1733" s="44"/>
      <c r="I1733" s="14"/>
      <c r="J1733" s="49">
        <v>18</v>
      </c>
      <c r="K1733" s="49">
        <f t="shared" si="495"/>
        <v>427.85833135250772</v>
      </c>
      <c r="L1733" s="50">
        <f t="shared" si="496"/>
        <v>2.4901397363841999</v>
      </c>
      <c r="M1733" s="45">
        <v>19</v>
      </c>
      <c r="N1733" s="45">
        <f t="shared" si="486"/>
        <v>451.62823864986922</v>
      </c>
      <c r="O1733" s="18">
        <f t="shared" si="487"/>
        <v>1.8170102488460131</v>
      </c>
      <c r="P1733" s="37">
        <f t="shared" si="488"/>
        <v>5.2631578947368416</v>
      </c>
      <c r="Q1733" s="37">
        <f t="shared" si="489"/>
        <v>0.45297869124119028</v>
      </c>
      <c r="R1733" s="37">
        <f t="shared" si="490"/>
        <v>-54.702130875880975</v>
      </c>
    </row>
    <row r="1734" spans="1:18" x14ac:dyDescent="0.25">
      <c r="A1734" s="1" t="s">
        <v>1901</v>
      </c>
      <c r="B1734" s="1" t="s">
        <v>3815</v>
      </c>
      <c r="C1734" s="36">
        <v>4204</v>
      </c>
      <c r="D1734" s="43"/>
      <c r="E1734" s="43"/>
      <c r="F1734" s="6"/>
      <c r="G1734" s="44"/>
      <c r="H1734" s="44"/>
      <c r="I1734" s="14"/>
      <c r="J1734" s="49">
        <v>1</v>
      </c>
      <c r="K1734" s="49">
        <f t="shared" si="495"/>
        <v>23.78686964795433</v>
      </c>
      <c r="L1734" s="50">
        <f t="shared" si="496"/>
        <v>0.13843981751464651</v>
      </c>
      <c r="M1734" s="45">
        <v>1</v>
      </c>
      <c r="N1734" s="45">
        <f t="shared" si="486"/>
        <v>23.78686964795433</v>
      </c>
      <c r="O1734" s="18">
        <f t="shared" si="487"/>
        <v>9.5700362022324334E-2</v>
      </c>
      <c r="P1734" s="37">
        <f t="shared" si="488"/>
        <v>0</v>
      </c>
      <c r="Q1734" s="37">
        <f t="shared" si="489"/>
        <v>0</v>
      </c>
      <c r="R1734" s="37">
        <f t="shared" si="490"/>
        <v>-100</v>
      </c>
    </row>
    <row r="1735" spans="1:18" x14ac:dyDescent="0.25">
      <c r="A1735" s="1" t="s">
        <v>1846</v>
      </c>
      <c r="B1735" s="1" t="s">
        <v>3834</v>
      </c>
      <c r="C1735" s="36">
        <v>4194</v>
      </c>
      <c r="D1735" s="43"/>
      <c r="E1735" s="43"/>
      <c r="F1735" s="6"/>
      <c r="G1735" s="44"/>
      <c r="H1735" s="44"/>
      <c r="I1735" s="14"/>
      <c r="J1735" s="49">
        <v>1</v>
      </c>
      <c r="K1735" s="49">
        <f t="shared" si="495"/>
        <v>23.843586075345733</v>
      </c>
      <c r="L1735" s="50">
        <f t="shared" si="496"/>
        <v>0.13876990768516306</v>
      </c>
      <c r="M1735" s="45">
        <v>1</v>
      </c>
      <c r="N1735" s="45">
        <f t="shared" ref="N1735:N1798" si="497">((M1735/($C1735/100000)))</f>
        <v>23.843586075345733</v>
      </c>
      <c r="O1735" s="18">
        <f t="shared" ref="O1735:O1798" si="498">((M1735/$C1735)/($M$1999/$C$1999))</f>
        <v>9.5928546004256432E-2</v>
      </c>
      <c r="P1735" s="37">
        <f t="shared" si="488"/>
        <v>0</v>
      </c>
      <c r="Q1735" s="37">
        <f t="shared" si="489"/>
        <v>0</v>
      </c>
      <c r="R1735" s="37">
        <f t="shared" si="490"/>
        <v>-100</v>
      </c>
    </row>
    <row r="1736" spans="1:18" x14ac:dyDescent="0.25">
      <c r="A1736" s="1" t="s">
        <v>247</v>
      </c>
      <c r="B1736" s="1" t="s">
        <v>2359</v>
      </c>
      <c r="C1736" s="36">
        <v>4165</v>
      </c>
      <c r="D1736" s="43"/>
      <c r="E1736" s="43"/>
      <c r="F1736" s="6"/>
      <c r="G1736" s="44"/>
      <c r="H1736" s="44"/>
      <c r="I1736" s="14"/>
      <c r="J1736" s="49">
        <v>1</v>
      </c>
      <c r="K1736" s="49">
        <f t="shared" si="495"/>
        <v>24.009603841536617</v>
      </c>
      <c r="L1736" s="50">
        <f t="shared" si="496"/>
        <v>0.1397361327326708</v>
      </c>
      <c r="M1736" s="45">
        <v>1</v>
      </c>
      <c r="N1736" s="45">
        <f t="shared" si="497"/>
        <v>24.009603841536617</v>
      </c>
      <c r="O1736" s="18">
        <f t="shared" si="498"/>
        <v>9.6596475856386907E-2</v>
      </c>
      <c r="P1736" s="37">
        <f t="shared" ref="P1736:P1799" si="499">D1736/M1736*100</f>
        <v>0</v>
      </c>
      <c r="Q1736" s="37">
        <f t="shared" ref="Q1736:Q1799" si="500">P1736/$P$1999</f>
        <v>0</v>
      </c>
      <c r="R1736" s="37">
        <f t="shared" ref="R1736:R1799" si="501">(Q1736-1)*100</f>
        <v>-100</v>
      </c>
    </row>
    <row r="1737" spans="1:18" x14ac:dyDescent="0.25">
      <c r="A1737" s="1" t="s">
        <v>1207</v>
      </c>
      <c r="B1737" s="1" t="s">
        <v>3794</v>
      </c>
      <c r="C1737" s="36">
        <v>4148</v>
      </c>
      <c r="D1737" s="43">
        <v>3</v>
      </c>
      <c r="E1737" s="43">
        <f>((D1737/($C1737/100000)))</f>
        <v>72.324011571841851</v>
      </c>
      <c r="F1737" s="6">
        <f>((D1737/$C1737)/(D$1999/$C$1999))</f>
        <v>2.5043219995274817</v>
      </c>
      <c r="G1737" s="44"/>
      <c r="H1737" s="44"/>
      <c r="I1737" s="14"/>
      <c r="J1737" s="49"/>
      <c r="K1737" s="49"/>
      <c r="L1737" s="50"/>
      <c r="M1737" s="45">
        <v>3</v>
      </c>
      <c r="N1737" s="45">
        <f t="shared" si="497"/>
        <v>72.324011571841851</v>
      </c>
      <c r="O1737" s="18">
        <f t="shared" si="498"/>
        <v>0.29097708915755893</v>
      </c>
      <c r="P1737" s="37">
        <f t="shared" si="499"/>
        <v>100</v>
      </c>
      <c r="Q1737" s="37">
        <f t="shared" si="500"/>
        <v>8.6065951335826156</v>
      </c>
      <c r="R1737" s="37">
        <f t="shared" si="501"/>
        <v>760.65951335826162</v>
      </c>
    </row>
    <row r="1738" spans="1:18" x14ac:dyDescent="0.25">
      <c r="A1738" s="1" t="s">
        <v>1288</v>
      </c>
      <c r="B1738" s="1" t="s">
        <v>3800</v>
      </c>
      <c r="C1738" s="36">
        <v>4143</v>
      </c>
      <c r="D1738" s="43">
        <v>1</v>
      </c>
      <c r="E1738" s="43">
        <f>((D1738/($C1738/100000)))</f>
        <v>24.137098720733768</v>
      </c>
      <c r="F1738" s="6">
        <f>((D1738/$C1738)/(D$1999/$C$1999))</f>
        <v>0.83578145096467882</v>
      </c>
      <c r="G1738" s="44"/>
      <c r="H1738" s="44"/>
      <c r="I1738" s="14"/>
      <c r="J1738" s="49"/>
      <c r="K1738" s="49"/>
      <c r="L1738" s="50"/>
      <c r="M1738" s="45">
        <v>1</v>
      </c>
      <c r="N1738" s="45">
        <f t="shared" si="497"/>
        <v>24.137098720733768</v>
      </c>
      <c r="O1738" s="18">
        <f t="shared" si="498"/>
        <v>9.7109418764627434E-2</v>
      </c>
      <c r="P1738" s="37">
        <f t="shared" si="499"/>
        <v>100</v>
      </c>
      <c r="Q1738" s="37">
        <f t="shared" si="500"/>
        <v>8.6065951335826156</v>
      </c>
      <c r="R1738" s="37">
        <f t="shared" si="501"/>
        <v>760.65951335826162</v>
      </c>
    </row>
    <row r="1739" spans="1:18" x14ac:dyDescent="0.25">
      <c r="A1739" s="1" t="s">
        <v>1572</v>
      </c>
      <c r="B1739" s="1" t="s">
        <v>3772</v>
      </c>
      <c r="C1739" s="36">
        <v>4140</v>
      </c>
      <c r="D1739" s="43"/>
      <c r="E1739" s="43"/>
      <c r="F1739" s="6"/>
      <c r="G1739" s="44">
        <v>4</v>
      </c>
      <c r="H1739" s="44">
        <f>((G1739/($C1739/100000)))</f>
        <v>96.618357487922708</v>
      </c>
      <c r="I1739" s="14">
        <f>((G1739/$C1739)/($G$1999/$C$1999))</f>
        <v>2.0189814034742639</v>
      </c>
      <c r="J1739" s="49">
        <v>1</v>
      </c>
      <c r="K1739" s="49">
        <f>((J1739/($C1739/100000)))</f>
        <v>24.154589371980677</v>
      </c>
      <c r="L1739" s="50">
        <f>((J1739/$C1739)/($J$1999/$C$1999))</f>
        <v>0.14057994995931736</v>
      </c>
      <c r="M1739" s="45">
        <v>5</v>
      </c>
      <c r="N1739" s="45">
        <f t="shared" si="497"/>
        <v>120.77294685990339</v>
      </c>
      <c r="O1739" s="18">
        <f t="shared" si="498"/>
        <v>0.48589893954329882</v>
      </c>
      <c r="P1739" s="37">
        <f t="shared" si="499"/>
        <v>0</v>
      </c>
      <c r="Q1739" s="37">
        <f t="shared" si="500"/>
        <v>0</v>
      </c>
      <c r="R1739" s="37">
        <f t="shared" si="501"/>
        <v>-100</v>
      </c>
    </row>
    <row r="1740" spans="1:18" x14ac:dyDescent="0.25">
      <c r="A1740" s="1" t="s">
        <v>1135</v>
      </c>
      <c r="B1740" s="1" t="s">
        <v>3817</v>
      </c>
      <c r="C1740" s="36">
        <v>4113</v>
      </c>
      <c r="D1740" s="43"/>
      <c r="E1740" s="43"/>
      <c r="F1740" s="6"/>
      <c r="G1740" s="44"/>
      <c r="H1740" s="44"/>
      <c r="I1740" s="14"/>
      <c r="J1740" s="49">
        <v>1</v>
      </c>
      <c r="K1740" s="49">
        <f>((J1740/($C1740/100000)))</f>
        <v>24.313153415998055</v>
      </c>
      <c r="L1740" s="50">
        <f>((J1740/$C1740)/($J$1999/$C$1999))</f>
        <v>0.14150279426977239</v>
      </c>
      <c r="M1740" s="45">
        <v>1</v>
      </c>
      <c r="N1740" s="45">
        <f t="shared" si="497"/>
        <v>24.313153415998055</v>
      </c>
      <c r="O1740" s="18">
        <f t="shared" si="498"/>
        <v>9.7817729623596264E-2</v>
      </c>
      <c r="P1740" s="37">
        <f t="shared" si="499"/>
        <v>0</v>
      </c>
      <c r="Q1740" s="37">
        <f t="shared" si="500"/>
        <v>0</v>
      </c>
      <c r="R1740" s="37">
        <f t="shared" si="501"/>
        <v>-100</v>
      </c>
    </row>
    <row r="1741" spans="1:18" x14ac:dyDescent="0.25">
      <c r="A1741" s="1" t="s">
        <v>130</v>
      </c>
      <c r="B1741" s="1" t="s">
        <v>3827</v>
      </c>
      <c r="C1741" s="36">
        <v>4110</v>
      </c>
      <c r="D1741" s="43">
        <v>1</v>
      </c>
      <c r="E1741" s="43">
        <f>((D1741/($C1741/100000)))</f>
        <v>24.330900243309003</v>
      </c>
      <c r="F1741" s="6">
        <f>((D1741/$C1741)/(D$1999/$C$1999))</f>
        <v>0.84249210495052662</v>
      </c>
      <c r="G1741" s="44"/>
      <c r="H1741" s="44"/>
      <c r="I1741" s="14"/>
      <c r="J1741" s="49"/>
      <c r="K1741" s="49"/>
      <c r="L1741" s="50"/>
      <c r="M1741" s="45">
        <v>1</v>
      </c>
      <c r="N1741" s="45">
        <f t="shared" si="497"/>
        <v>24.330900243309003</v>
      </c>
      <c r="O1741" s="18">
        <f t="shared" si="498"/>
        <v>9.7889129426241242E-2</v>
      </c>
      <c r="P1741" s="37">
        <f t="shared" si="499"/>
        <v>100</v>
      </c>
      <c r="Q1741" s="37">
        <f t="shared" si="500"/>
        <v>8.6065951335826156</v>
      </c>
      <c r="R1741" s="37">
        <f t="shared" si="501"/>
        <v>760.65951335826162</v>
      </c>
    </row>
    <row r="1742" spans="1:18" x14ac:dyDescent="0.25">
      <c r="A1742" s="1" t="s">
        <v>1641</v>
      </c>
      <c r="B1742" s="1" t="s">
        <v>3843</v>
      </c>
      <c r="C1742" s="36">
        <v>4107</v>
      </c>
      <c r="D1742" s="43">
        <v>2</v>
      </c>
      <c r="E1742" s="43">
        <f>((D1742/($C1742/100000)))</f>
        <v>48.697345994643292</v>
      </c>
      <c r="F1742" s="6">
        <f>((D1742/$C1742)/(D$1999/$C$1999))</f>
        <v>1.686215023787029</v>
      </c>
      <c r="G1742" s="44"/>
      <c r="H1742" s="44"/>
      <c r="I1742" s="14"/>
      <c r="J1742" s="49">
        <v>3</v>
      </c>
      <c r="K1742" s="49">
        <f t="shared" ref="K1742:K1749" si="502">((J1742/($C1742/100000)))</f>
        <v>73.046018991964928</v>
      </c>
      <c r="L1742" s="50">
        <f t="shared" ref="L1742:L1749" si="503">((J1742/$C1742)/($J$1999/$C$1999))</f>
        <v>0.42512855575717595</v>
      </c>
      <c r="M1742" s="45">
        <v>5</v>
      </c>
      <c r="N1742" s="45">
        <f t="shared" si="497"/>
        <v>121.74336498660823</v>
      </c>
      <c r="O1742" s="18">
        <f t="shared" si="498"/>
        <v>0.48980316769156501</v>
      </c>
      <c r="P1742" s="37">
        <f t="shared" si="499"/>
        <v>40</v>
      </c>
      <c r="Q1742" s="37">
        <f t="shared" si="500"/>
        <v>3.4426380534330465</v>
      </c>
      <c r="R1742" s="37">
        <f t="shared" si="501"/>
        <v>244.26380534330465</v>
      </c>
    </row>
    <row r="1743" spans="1:18" x14ac:dyDescent="0.25">
      <c r="A1743" s="1" t="s">
        <v>1707</v>
      </c>
      <c r="B1743" s="1" t="s">
        <v>3821</v>
      </c>
      <c r="C1743" s="36">
        <v>4095</v>
      </c>
      <c r="D1743" s="43"/>
      <c r="E1743" s="43"/>
      <c r="F1743" s="6"/>
      <c r="G1743" s="44"/>
      <c r="H1743" s="44"/>
      <c r="I1743" s="14"/>
      <c r="J1743" s="49">
        <v>1</v>
      </c>
      <c r="K1743" s="49">
        <f t="shared" si="502"/>
        <v>24.420024420024419</v>
      </c>
      <c r="L1743" s="50">
        <f t="shared" si="503"/>
        <v>0.1421247845742549</v>
      </c>
      <c r="M1743" s="45">
        <v>1</v>
      </c>
      <c r="N1743" s="45">
        <f t="shared" si="497"/>
        <v>24.420024420024419</v>
      </c>
      <c r="O1743" s="18">
        <f t="shared" si="498"/>
        <v>9.824769766589779E-2</v>
      </c>
      <c r="P1743" s="37">
        <f t="shared" si="499"/>
        <v>0</v>
      </c>
      <c r="Q1743" s="37">
        <f t="shared" si="500"/>
        <v>0</v>
      </c>
      <c r="R1743" s="37">
        <f t="shared" si="501"/>
        <v>-100</v>
      </c>
    </row>
    <row r="1744" spans="1:18" x14ac:dyDescent="0.25">
      <c r="A1744" s="1" t="s">
        <v>965</v>
      </c>
      <c r="B1744" s="1" t="s">
        <v>3844</v>
      </c>
      <c r="C1744" s="36">
        <v>4087</v>
      </c>
      <c r="D1744" s="43">
        <v>1</v>
      </c>
      <c r="E1744" s="43">
        <f>((D1744/($C1744/100000)))</f>
        <v>24.46782481037436</v>
      </c>
      <c r="F1744" s="6">
        <f>((D1744/$C1744)/(D$1999/$C$1999))</f>
        <v>0.84723331327297879</v>
      </c>
      <c r="G1744" s="44">
        <v>2</v>
      </c>
      <c r="H1744" s="44">
        <f t="shared" ref="H1744:H1749" si="504">((G1744/($C1744/100000)))</f>
        <v>48.93564962074872</v>
      </c>
      <c r="I1744" s="14">
        <f t="shared" ref="I1744:I1749" si="505">((G1744/$C1744)/($G$1999/$C$1999))</f>
        <v>1.0225817238051691</v>
      </c>
      <c r="J1744" s="49">
        <v>15</v>
      </c>
      <c r="K1744" s="49">
        <f t="shared" si="502"/>
        <v>367.01737215561542</v>
      </c>
      <c r="L1744" s="50">
        <f t="shared" si="503"/>
        <v>2.1360447498100337</v>
      </c>
      <c r="M1744" s="45">
        <v>18</v>
      </c>
      <c r="N1744" s="45">
        <f t="shared" si="497"/>
        <v>440.42084658673849</v>
      </c>
      <c r="O1744" s="18">
        <f t="shared" si="498"/>
        <v>1.7719201847206574</v>
      </c>
      <c r="P1744" s="37">
        <f t="shared" si="499"/>
        <v>5.5555555555555554</v>
      </c>
      <c r="Q1744" s="37">
        <f t="shared" si="500"/>
        <v>0.47814417408792309</v>
      </c>
      <c r="R1744" s="37">
        <f t="shared" si="501"/>
        <v>-52.185582591207691</v>
      </c>
    </row>
    <row r="1745" spans="1:18" x14ac:dyDescent="0.25">
      <c r="A1745" s="1" t="s">
        <v>930</v>
      </c>
      <c r="B1745" s="1" t="s">
        <v>3823</v>
      </c>
      <c r="C1745" s="36">
        <v>4086</v>
      </c>
      <c r="D1745" s="43"/>
      <c r="E1745" s="43"/>
      <c r="F1745" s="6"/>
      <c r="G1745" s="44">
        <v>1</v>
      </c>
      <c r="H1745" s="44">
        <f t="shared" si="504"/>
        <v>24.473813020068526</v>
      </c>
      <c r="I1745" s="14">
        <f t="shared" si="505"/>
        <v>0.51141599427211537</v>
      </c>
      <c r="J1745" s="49">
        <v>4</v>
      </c>
      <c r="K1745" s="49">
        <f t="shared" si="502"/>
        <v>97.895252080274105</v>
      </c>
      <c r="L1745" s="50">
        <f t="shared" si="503"/>
        <v>0.56975133904216735</v>
      </c>
      <c r="M1745" s="45">
        <v>5</v>
      </c>
      <c r="N1745" s="45">
        <f t="shared" si="497"/>
        <v>122.36906510034264</v>
      </c>
      <c r="O1745" s="18">
        <f t="shared" si="498"/>
        <v>0.49232051143153627</v>
      </c>
      <c r="P1745" s="37">
        <f t="shared" si="499"/>
        <v>0</v>
      </c>
      <c r="Q1745" s="37">
        <f t="shared" si="500"/>
        <v>0</v>
      </c>
      <c r="R1745" s="37">
        <f t="shared" si="501"/>
        <v>-100</v>
      </c>
    </row>
    <row r="1746" spans="1:18" x14ac:dyDescent="0.25">
      <c r="A1746" s="1" t="s">
        <v>1163</v>
      </c>
      <c r="B1746" s="1" t="s">
        <v>3813</v>
      </c>
      <c r="C1746" s="36">
        <v>4062</v>
      </c>
      <c r="D1746" s="43">
        <v>3</v>
      </c>
      <c r="E1746" s="43">
        <f>((D1746/($C1746/100000)))</f>
        <v>73.85524372230428</v>
      </c>
      <c r="F1746" s="6">
        <f>((D1746/$C1746)/(D$1999/$C$1999))</f>
        <v>2.5573430955292942</v>
      </c>
      <c r="G1746" s="44">
        <v>12</v>
      </c>
      <c r="H1746" s="44">
        <f t="shared" si="504"/>
        <v>295.42097488921712</v>
      </c>
      <c r="I1746" s="14">
        <f t="shared" si="505"/>
        <v>6.1732518540498171</v>
      </c>
      <c r="J1746" s="49">
        <v>6</v>
      </c>
      <c r="K1746" s="49">
        <f t="shared" si="502"/>
        <v>147.71048744460856</v>
      </c>
      <c r="L1746" s="50">
        <f t="shared" si="503"/>
        <v>0.85967650344397917</v>
      </c>
      <c r="M1746" s="45">
        <v>21</v>
      </c>
      <c r="N1746" s="45">
        <f t="shared" si="497"/>
        <v>516.98670605612995</v>
      </c>
      <c r="O1746" s="18">
        <f t="shared" si="498"/>
        <v>2.0799632596698379</v>
      </c>
      <c r="P1746" s="37">
        <f t="shared" si="499"/>
        <v>14.285714285714285</v>
      </c>
      <c r="Q1746" s="37">
        <f t="shared" si="500"/>
        <v>1.2295135905118022</v>
      </c>
      <c r="R1746" s="37">
        <f t="shared" si="501"/>
        <v>22.951359051180219</v>
      </c>
    </row>
    <row r="1747" spans="1:18" x14ac:dyDescent="0.25">
      <c r="A1747" s="1" t="s">
        <v>1912</v>
      </c>
      <c r="B1747" s="1" t="s">
        <v>3847</v>
      </c>
      <c r="C1747" s="36">
        <v>4051</v>
      </c>
      <c r="D1747" s="43">
        <v>1</v>
      </c>
      <c r="E1747" s="43">
        <f>((D1747/($C1747/100000)))</f>
        <v>24.685262898049867</v>
      </c>
      <c r="F1747" s="6">
        <f>((D1747/$C1747)/(D$1999/$C$1999))</f>
        <v>0.85476241701966538</v>
      </c>
      <c r="G1747" s="44">
        <v>2</v>
      </c>
      <c r="H1747" s="44">
        <f t="shared" si="504"/>
        <v>49.370525796099734</v>
      </c>
      <c r="I1747" s="14">
        <f t="shared" si="505"/>
        <v>1.0316690953324428</v>
      </c>
      <c r="J1747" s="49">
        <v>3</v>
      </c>
      <c r="K1747" s="49">
        <f t="shared" si="502"/>
        <v>74.055788694149598</v>
      </c>
      <c r="L1747" s="50">
        <f t="shared" si="503"/>
        <v>0.43100542544920306</v>
      </c>
      <c r="M1747" s="45">
        <v>6</v>
      </c>
      <c r="N1747" s="45">
        <f t="shared" si="497"/>
        <v>148.1115773882992</v>
      </c>
      <c r="O1747" s="18">
        <f t="shared" si="498"/>
        <v>0.59588889944485524</v>
      </c>
      <c r="P1747" s="37">
        <f t="shared" si="499"/>
        <v>16.666666666666664</v>
      </c>
      <c r="Q1747" s="37">
        <f t="shared" si="500"/>
        <v>1.434432522263769</v>
      </c>
      <c r="R1747" s="37">
        <f t="shared" si="501"/>
        <v>43.443252226376906</v>
      </c>
    </row>
    <row r="1748" spans="1:18" x14ac:dyDescent="0.25">
      <c r="A1748" s="1" t="s">
        <v>1908</v>
      </c>
      <c r="B1748" s="1" t="s">
        <v>3836</v>
      </c>
      <c r="C1748" s="36">
        <v>4049</v>
      </c>
      <c r="D1748" s="43">
        <v>1</v>
      </c>
      <c r="E1748" s="43">
        <f>((D1748/($C1748/100000)))</f>
        <v>24.697456162015314</v>
      </c>
      <c r="F1748" s="6">
        <f>((D1748/$C1748)/(D$1999/$C$1999))</f>
        <v>0.855184626166131</v>
      </c>
      <c r="G1748" s="44">
        <v>3</v>
      </c>
      <c r="H1748" s="44">
        <f t="shared" si="504"/>
        <v>74.092368486045942</v>
      </c>
      <c r="I1748" s="14">
        <f t="shared" si="505"/>
        <v>1.5482680310663346</v>
      </c>
      <c r="J1748" s="49">
        <v>1</v>
      </c>
      <c r="K1748" s="49">
        <f t="shared" si="502"/>
        <v>24.697456162015314</v>
      </c>
      <c r="L1748" s="50">
        <f t="shared" si="503"/>
        <v>0.14373944006707184</v>
      </c>
      <c r="M1748" s="45">
        <v>5</v>
      </c>
      <c r="N1748" s="45">
        <f t="shared" si="497"/>
        <v>123.48728081007657</v>
      </c>
      <c r="O1748" s="18">
        <f t="shared" si="498"/>
        <v>0.49681936520357062</v>
      </c>
      <c r="P1748" s="37">
        <f t="shared" si="499"/>
        <v>20</v>
      </c>
      <c r="Q1748" s="37">
        <f t="shared" si="500"/>
        <v>1.7213190267165233</v>
      </c>
      <c r="R1748" s="37">
        <f t="shared" si="501"/>
        <v>72.131902671652327</v>
      </c>
    </row>
    <row r="1749" spans="1:18" x14ac:dyDescent="0.25">
      <c r="A1749" s="1" t="s">
        <v>1863</v>
      </c>
      <c r="B1749" s="1" t="s">
        <v>3849</v>
      </c>
      <c r="C1749" s="36">
        <v>4034</v>
      </c>
      <c r="D1749" s="43">
        <v>1</v>
      </c>
      <c r="E1749" s="43">
        <f>((D1749/($C1749/100000)))</f>
        <v>24.789291026276647</v>
      </c>
      <c r="F1749" s="6">
        <f>((D1749/$C1749)/(D$1999/$C$1999))</f>
        <v>0.85836453925301537</v>
      </c>
      <c r="G1749" s="44">
        <v>2</v>
      </c>
      <c r="H1749" s="44">
        <f t="shared" si="504"/>
        <v>49.578582052553294</v>
      </c>
      <c r="I1749" s="14">
        <f t="shared" si="505"/>
        <v>1.0360167340584348</v>
      </c>
      <c r="J1749" s="49">
        <v>6</v>
      </c>
      <c r="K1749" s="49">
        <f t="shared" si="502"/>
        <v>148.73574615765989</v>
      </c>
      <c r="L1749" s="50">
        <f t="shared" si="503"/>
        <v>0.86564351933303008</v>
      </c>
      <c r="M1749" s="45">
        <v>9</v>
      </c>
      <c r="N1749" s="45">
        <f t="shared" si="497"/>
        <v>223.10361923648983</v>
      </c>
      <c r="O1749" s="18">
        <f t="shared" si="498"/>
        <v>0.89760012332093786</v>
      </c>
      <c r="P1749" s="37">
        <f t="shared" si="499"/>
        <v>11.111111111111111</v>
      </c>
      <c r="Q1749" s="37">
        <f t="shared" si="500"/>
        <v>0.95628834817584618</v>
      </c>
      <c r="R1749" s="37">
        <f t="shared" si="501"/>
        <v>-4.3711651824153819</v>
      </c>
    </row>
    <row r="1750" spans="1:18" x14ac:dyDescent="0.25">
      <c r="A1750" s="1" t="s">
        <v>1200</v>
      </c>
      <c r="B1750" s="1" t="s">
        <v>3832</v>
      </c>
      <c r="C1750" s="36">
        <v>4005</v>
      </c>
      <c r="D1750" s="43">
        <v>1</v>
      </c>
      <c r="E1750" s="43">
        <f>((D1750/($C1750/100000)))</f>
        <v>24.968789013732831</v>
      </c>
      <c r="F1750" s="6">
        <f>((D1750/$C1750)/(D$1999/$C$1999))</f>
        <v>0.8645799129454842</v>
      </c>
      <c r="G1750" s="44"/>
      <c r="H1750" s="44"/>
      <c r="I1750" s="14"/>
      <c r="J1750" s="49"/>
      <c r="K1750" s="49"/>
      <c r="L1750" s="50"/>
      <c r="M1750" s="45">
        <v>1</v>
      </c>
      <c r="N1750" s="45">
        <f t="shared" si="497"/>
        <v>24.968789013732831</v>
      </c>
      <c r="O1750" s="18">
        <f t="shared" si="498"/>
        <v>0.10045551109659212</v>
      </c>
      <c r="P1750" s="37">
        <f t="shared" si="499"/>
        <v>100</v>
      </c>
      <c r="Q1750" s="37">
        <f t="shared" si="500"/>
        <v>8.6065951335826156</v>
      </c>
      <c r="R1750" s="37">
        <f t="shared" si="501"/>
        <v>760.65951335826162</v>
      </c>
    </row>
    <row r="1751" spans="1:18" x14ac:dyDescent="0.25">
      <c r="A1751" s="1" t="s">
        <v>1108</v>
      </c>
      <c r="B1751" s="1" t="s">
        <v>3840</v>
      </c>
      <c r="C1751" s="36">
        <v>3985</v>
      </c>
      <c r="D1751" s="43"/>
      <c r="E1751" s="43"/>
      <c r="F1751" s="6"/>
      <c r="G1751" s="44"/>
      <c r="H1751" s="44"/>
      <c r="I1751" s="14"/>
      <c r="J1751" s="49">
        <v>10</v>
      </c>
      <c r="K1751" s="49">
        <f t="shared" ref="K1751:K1758" si="506">((J1751/($C1751/100000)))</f>
        <v>250.94102885821835</v>
      </c>
      <c r="L1751" s="50">
        <f t="shared" ref="L1751:L1758" si="507">((J1751/$C1751)/($J$1999/$C$1999))</f>
        <v>1.4604792793765968</v>
      </c>
      <c r="M1751" s="45">
        <v>10</v>
      </c>
      <c r="N1751" s="45">
        <f t="shared" si="497"/>
        <v>250.94102885821835</v>
      </c>
      <c r="O1751" s="18">
        <f t="shared" si="498"/>
        <v>1.0095967928277325</v>
      </c>
      <c r="P1751" s="37">
        <f t="shared" si="499"/>
        <v>0</v>
      </c>
      <c r="Q1751" s="37">
        <f t="shared" si="500"/>
        <v>0</v>
      </c>
      <c r="R1751" s="37">
        <f t="shared" si="501"/>
        <v>-100</v>
      </c>
    </row>
    <row r="1752" spans="1:18" x14ac:dyDescent="0.25">
      <c r="A1752" s="1" t="s">
        <v>1904</v>
      </c>
      <c r="B1752" s="1" t="s">
        <v>3839</v>
      </c>
      <c r="C1752" s="36">
        <v>3982</v>
      </c>
      <c r="D1752" s="43">
        <v>2</v>
      </c>
      <c r="E1752" s="43">
        <f>((D1752/($C1752/100000)))</f>
        <v>50.226017076845807</v>
      </c>
      <c r="F1752" s="6">
        <f>((D1752/$C1752)/(D$1999/$C$1999))</f>
        <v>1.7391474391495052</v>
      </c>
      <c r="G1752" s="44">
        <v>5</v>
      </c>
      <c r="H1752" s="44">
        <f>((G1752/($C1752/100000)))</f>
        <v>125.56504269211452</v>
      </c>
      <c r="I1752" s="14">
        <f>((G1752/$C1752)/($G$1999/$C$1999))</f>
        <v>2.6238645813609534</v>
      </c>
      <c r="J1752" s="49">
        <v>12</v>
      </c>
      <c r="K1752" s="49">
        <f t="shared" si="506"/>
        <v>301.35610246107484</v>
      </c>
      <c r="L1752" s="50">
        <f t="shared" si="507"/>
        <v>1.7538955082819905</v>
      </c>
      <c r="M1752" s="45">
        <v>19</v>
      </c>
      <c r="N1752" s="45">
        <f t="shared" si="497"/>
        <v>477.14716223003512</v>
      </c>
      <c r="O1752" s="18">
        <f t="shared" si="498"/>
        <v>1.9196790851067749</v>
      </c>
      <c r="P1752" s="37">
        <f t="shared" si="499"/>
        <v>10.526315789473683</v>
      </c>
      <c r="Q1752" s="37">
        <f t="shared" si="500"/>
        <v>0.90595738248238056</v>
      </c>
      <c r="R1752" s="37">
        <f t="shared" si="501"/>
        <v>-9.4042617517619433</v>
      </c>
    </row>
    <row r="1753" spans="1:18" x14ac:dyDescent="0.25">
      <c r="A1753" s="1" t="s">
        <v>1860</v>
      </c>
      <c r="B1753" s="1" t="s">
        <v>3852</v>
      </c>
      <c r="C1753" s="36">
        <v>3981</v>
      </c>
      <c r="D1753" s="43"/>
      <c r="E1753" s="43"/>
      <c r="F1753" s="6"/>
      <c r="G1753" s="44">
        <v>2</v>
      </c>
      <c r="H1753" s="44">
        <f>((G1753/($C1753/100000)))</f>
        <v>50.238633509168551</v>
      </c>
      <c r="I1753" s="14">
        <f>((G1753/$C1753)/($G$1999/$C$1999))</f>
        <v>1.0498094712865425</v>
      </c>
      <c r="J1753" s="49">
        <v>7</v>
      </c>
      <c r="K1753" s="49">
        <f t="shared" si="506"/>
        <v>175.83521728208993</v>
      </c>
      <c r="L1753" s="50">
        <f t="shared" si="507"/>
        <v>1.0233627103293186</v>
      </c>
      <c r="M1753" s="45">
        <v>9</v>
      </c>
      <c r="N1753" s="45">
        <f t="shared" si="497"/>
        <v>226.07385079125848</v>
      </c>
      <c r="O1753" s="18">
        <f t="shared" si="498"/>
        <v>0.90955008728376374</v>
      </c>
      <c r="P1753" s="37">
        <f t="shared" si="499"/>
        <v>0</v>
      </c>
      <c r="Q1753" s="37">
        <f t="shared" si="500"/>
        <v>0</v>
      </c>
      <c r="R1753" s="37">
        <f t="shared" si="501"/>
        <v>-100</v>
      </c>
    </row>
    <row r="1754" spans="1:18" x14ac:dyDescent="0.25">
      <c r="A1754" s="1" t="s">
        <v>895</v>
      </c>
      <c r="B1754" s="1" t="s">
        <v>3846</v>
      </c>
      <c r="C1754" s="36">
        <v>3979</v>
      </c>
      <c r="D1754" s="43"/>
      <c r="E1754" s="43"/>
      <c r="F1754" s="6"/>
      <c r="G1754" s="44"/>
      <c r="H1754" s="44"/>
      <c r="I1754" s="14"/>
      <c r="J1754" s="49">
        <v>3</v>
      </c>
      <c r="K1754" s="49">
        <f t="shared" si="506"/>
        <v>75.395828097511938</v>
      </c>
      <c r="L1754" s="50">
        <f t="shared" si="507"/>
        <v>0.43880446808110618</v>
      </c>
      <c r="M1754" s="45">
        <v>3</v>
      </c>
      <c r="N1754" s="45">
        <f t="shared" si="497"/>
        <v>75.395828097511938</v>
      </c>
      <c r="O1754" s="18">
        <f t="shared" si="498"/>
        <v>0.30333575416575881</v>
      </c>
      <c r="P1754" s="37">
        <f t="shared" si="499"/>
        <v>0</v>
      </c>
      <c r="Q1754" s="37">
        <f t="shared" si="500"/>
        <v>0</v>
      </c>
      <c r="R1754" s="37">
        <f t="shared" si="501"/>
        <v>-100</v>
      </c>
    </row>
    <row r="1755" spans="1:18" x14ac:dyDescent="0.25">
      <c r="A1755" s="1" t="s">
        <v>1034</v>
      </c>
      <c r="B1755" s="1" t="s">
        <v>3837</v>
      </c>
      <c r="C1755" s="36">
        <v>3973</v>
      </c>
      <c r="D1755" s="43"/>
      <c r="E1755" s="43"/>
      <c r="F1755" s="6"/>
      <c r="G1755" s="44"/>
      <c r="H1755" s="44"/>
      <c r="I1755" s="14"/>
      <c r="J1755" s="49">
        <v>3</v>
      </c>
      <c r="K1755" s="49">
        <f t="shared" si="506"/>
        <v>75.509690410269314</v>
      </c>
      <c r="L1755" s="50">
        <f t="shared" si="507"/>
        <v>0.43946714787181518</v>
      </c>
      <c r="M1755" s="45">
        <v>3</v>
      </c>
      <c r="N1755" s="45">
        <f t="shared" si="497"/>
        <v>75.509690410269314</v>
      </c>
      <c r="O1755" s="18">
        <f t="shared" si="498"/>
        <v>0.30379384994350728</v>
      </c>
      <c r="P1755" s="37">
        <f t="shared" si="499"/>
        <v>0</v>
      </c>
      <c r="Q1755" s="37">
        <f t="shared" si="500"/>
        <v>0</v>
      </c>
      <c r="R1755" s="37">
        <f t="shared" si="501"/>
        <v>-100</v>
      </c>
    </row>
    <row r="1756" spans="1:18" x14ac:dyDescent="0.25">
      <c r="A1756" s="1" t="s">
        <v>1097</v>
      </c>
      <c r="B1756" s="1" t="s">
        <v>3811</v>
      </c>
      <c r="C1756" s="36">
        <v>3973</v>
      </c>
      <c r="D1756" s="43"/>
      <c r="E1756" s="43"/>
      <c r="F1756" s="6"/>
      <c r="G1756" s="44"/>
      <c r="H1756" s="44"/>
      <c r="I1756" s="14"/>
      <c r="J1756" s="49">
        <v>2</v>
      </c>
      <c r="K1756" s="49">
        <f t="shared" si="506"/>
        <v>50.339793606846207</v>
      </c>
      <c r="L1756" s="50">
        <f t="shared" si="507"/>
        <v>0.2929780985812101</v>
      </c>
      <c r="M1756" s="45">
        <v>2</v>
      </c>
      <c r="N1756" s="45">
        <f t="shared" si="497"/>
        <v>50.339793606846207</v>
      </c>
      <c r="O1756" s="18">
        <f t="shared" si="498"/>
        <v>0.20252923329567152</v>
      </c>
      <c r="P1756" s="37">
        <f t="shared" si="499"/>
        <v>0</v>
      </c>
      <c r="Q1756" s="37">
        <f t="shared" si="500"/>
        <v>0</v>
      </c>
      <c r="R1756" s="37">
        <f t="shared" si="501"/>
        <v>-100</v>
      </c>
    </row>
    <row r="1757" spans="1:18" x14ac:dyDescent="0.25">
      <c r="A1757" s="1" t="s">
        <v>1019</v>
      </c>
      <c r="B1757" s="1" t="s">
        <v>3816</v>
      </c>
      <c r="C1757" s="36">
        <v>3973</v>
      </c>
      <c r="D1757" s="43"/>
      <c r="E1757" s="43"/>
      <c r="F1757" s="6"/>
      <c r="G1757" s="44"/>
      <c r="H1757" s="44"/>
      <c r="I1757" s="14"/>
      <c r="J1757" s="49">
        <v>1</v>
      </c>
      <c r="K1757" s="49">
        <f t="shared" si="506"/>
        <v>25.169896803423104</v>
      </c>
      <c r="L1757" s="50">
        <f t="shared" si="507"/>
        <v>0.14648904929060505</v>
      </c>
      <c r="M1757" s="45">
        <v>1</v>
      </c>
      <c r="N1757" s="45">
        <f t="shared" si="497"/>
        <v>25.169896803423104</v>
      </c>
      <c r="O1757" s="18">
        <f t="shared" si="498"/>
        <v>0.10126461664783576</v>
      </c>
      <c r="P1757" s="37">
        <f t="shared" si="499"/>
        <v>0</v>
      </c>
      <c r="Q1757" s="37">
        <f t="shared" si="500"/>
        <v>0</v>
      </c>
      <c r="R1757" s="37">
        <f t="shared" si="501"/>
        <v>-100</v>
      </c>
    </row>
    <row r="1758" spans="1:18" x14ac:dyDescent="0.25">
      <c r="A1758" s="1" t="s">
        <v>1928</v>
      </c>
      <c r="B1758" s="1" t="s">
        <v>3855</v>
      </c>
      <c r="C1758" s="36">
        <v>3963</v>
      </c>
      <c r="D1758" s="43"/>
      <c r="E1758" s="43"/>
      <c r="F1758" s="6"/>
      <c r="G1758" s="44">
        <v>3</v>
      </c>
      <c r="H1758" s="44">
        <f>((G1758/($C1758/100000)))</f>
        <v>75.700227100681303</v>
      </c>
      <c r="I1758" s="14">
        <f>((G1758/$C1758)/($G$1999/$C$1999))</f>
        <v>1.5818665803148093</v>
      </c>
      <c r="J1758" s="49">
        <v>1</v>
      </c>
      <c r="K1758" s="49">
        <f t="shared" si="506"/>
        <v>25.233409033560434</v>
      </c>
      <c r="L1758" s="50">
        <f t="shared" si="507"/>
        <v>0.14685869110057378</v>
      </c>
      <c r="M1758" s="45">
        <v>4</v>
      </c>
      <c r="N1758" s="45">
        <f t="shared" si="497"/>
        <v>100.93363613424174</v>
      </c>
      <c r="O1758" s="18">
        <f t="shared" si="498"/>
        <v>0.40608056718834362</v>
      </c>
      <c r="P1758" s="37">
        <f t="shared" si="499"/>
        <v>0</v>
      </c>
      <c r="Q1758" s="37">
        <f t="shared" si="500"/>
        <v>0</v>
      </c>
      <c r="R1758" s="37">
        <f t="shared" si="501"/>
        <v>-100</v>
      </c>
    </row>
    <row r="1759" spans="1:18" x14ac:dyDescent="0.25">
      <c r="A1759" s="1" t="s">
        <v>1320</v>
      </c>
      <c r="B1759" s="1" t="s">
        <v>3808</v>
      </c>
      <c r="C1759" s="36">
        <v>3938</v>
      </c>
      <c r="D1759" s="43"/>
      <c r="E1759" s="43"/>
      <c r="F1759" s="6"/>
      <c r="G1759" s="44">
        <v>1</v>
      </c>
      <c r="H1759" s="44">
        <f>((G1759/($C1759/100000)))</f>
        <v>25.393600812595228</v>
      </c>
      <c r="I1759" s="14">
        <f>((G1759/$C1759)/($G$1999/$C$1999))</f>
        <v>0.53063630081154467</v>
      </c>
      <c r="J1759" s="49"/>
      <c r="K1759" s="49"/>
      <c r="L1759" s="50"/>
      <c r="M1759" s="45">
        <v>1</v>
      </c>
      <c r="N1759" s="45">
        <f t="shared" si="497"/>
        <v>25.393600812595228</v>
      </c>
      <c r="O1759" s="18">
        <f t="shared" si="498"/>
        <v>0.10216463228589422</v>
      </c>
      <c r="P1759" s="37">
        <f t="shared" si="499"/>
        <v>0</v>
      </c>
      <c r="Q1759" s="37">
        <f t="shared" si="500"/>
        <v>0</v>
      </c>
      <c r="R1759" s="37">
        <f t="shared" si="501"/>
        <v>-100</v>
      </c>
    </row>
    <row r="1760" spans="1:18" x14ac:dyDescent="0.25">
      <c r="A1760" s="1" t="s">
        <v>1093</v>
      </c>
      <c r="B1760" s="1" t="s">
        <v>3842</v>
      </c>
      <c r="C1760" s="36">
        <v>3913</v>
      </c>
      <c r="D1760" s="43">
        <v>1</v>
      </c>
      <c r="E1760" s="43">
        <f>((D1760/($C1760/100000)))</f>
        <v>25.555839509327882</v>
      </c>
      <c r="F1760" s="6">
        <f>((D1760/$C1760)/(D$1999/$C$1999))</f>
        <v>0.88490737320384982</v>
      </c>
      <c r="G1760" s="44"/>
      <c r="H1760" s="44"/>
      <c r="I1760" s="14"/>
      <c r="J1760" s="49">
        <v>4</v>
      </c>
      <c r="K1760" s="49">
        <f>((J1760/($C1760/100000)))</f>
        <v>102.22335803731153</v>
      </c>
      <c r="L1760" s="50">
        <f>((J1760/$C1760)/($J$1999/$C$1999))</f>
        <v>0.59494095868292751</v>
      </c>
      <c r="M1760" s="45">
        <v>5</v>
      </c>
      <c r="N1760" s="45">
        <f t="shared" si="497"/>
        <v>127.77919754663941</v>
      </c>
      <c r="O1760" s="18">
        <f t="shared" si="498"/>
        <v>0.51408679011225589</v>
      </c>
      <c r="P1760" s="37">
        <f t="shared" si="499"/>
        <v>20</v>
      </c>
      <c r="Q1760" s="37">
        <f t="shared" si="500"/>
        <v>1.7213190267165233</v>
      </c>
      <c r="R1760" s="37">
        <f t="shared" si="501"/>
        <v>72.131902671652327</v>
      </c>
    </row>
    <row r="1761" spans="1:18" x14ac:dyDescent="0.25">
      <c r="A1761" s="1" t="s">
        <v>1784</v>
      </c>
      <c r="B1761" s="1" t="s">
        <v>3851</v>
      </c>
      <c r="C1761" s="36">
        <v>3839</v>
      </c>
      <c r="D1761" s="43"/>
      <c r="E1761" s="43"/>
      <c r="F1761" s="6"/>
      <c r="G1761" s="44"/>
      <c r="H1761" s="44"/>
      <c r="I1761" s="14"/>
      <c r="J1761" s="49">
        <v>1</v>
      </c>
      <c r="K1761" s="49">
        <f>((J1761/($C1761/100000)))</f>
        <v>26.048450117218025</v>
      </c>
      <c r="L1761" s="50">
        <f>((J1761/$C1761)/($J$1999/$C$1999))</f>
        <v>0.15160223829944619</v>
      </c>
      <c r="M1761" s="45">
        <v>1</v>
      </c>
      <c r="N1761" s="45">
        <f t="shared" si="497"/>
        <v>26.048450117218025</v>
      </c>
      <c r="O1761" s="18">
        <f t="shared" si="498"/>
        <v>0.10479925031045884</v>
      </c>
      <c r="P1761" s="37">
        <f t="shared" si="499"/>
        <v>0</v>
      </c>
      <c r="Q1761" s="37">
        <f t="shared" si="500"/>
        <v>0</v>
      </c>
      <c r="R1761" s="37">
        <f t="shared" si="501"/>
        <v>-100</v>
      </c>
    </row>
    <row r="1762" spans="1:18" x14ac:dyDescent="0.25">
      <c r="A1762" s="1" t="s">
        <v>1575</v>
      </c>
      <c r="B1762" s="1" t="s">
        <v>3850</v>
      </c>
      <c r="C1762" s="36">
        <v>3817</v>
      </c>
      <c r="D1762" s="43"/>
      <c r="E1762" s="43"/>
      <c r="F1762" s="6"/>
      <c r="G1762" s="44">
        <v>1</v>
      </c>
      <c r="H1762" s="44">
        <f>((G1762/($C1762/100000)))</f>
        <v>26.198585276395072</v>
      </c>
      <c r="I1762" s="14">
        <f>((G1762/$C1762)/($G$1999/$C$1999))</f>
        <v>0.54745762446839485</v>
      </c>
      <c r="J1762" s="49"/>
      <c r="K1762" s="49"/>
      <c r="L1762" s="50"/>
      <c r="M1762" s="45">
        <v>1</v>
      </c>
      <c r="N1762" s="45">
        <f t="shared" si="497"/>
        <v>26.198585276395072</v>
      </c>
      <c r="O1762" s="18">
        <f t="shared" si="498"/>
        <v>0.10540328057161423</v>
      </c>
      <c r="P1762" s="37">
        <f t="shared" si="499"/>
        <v>0</v>
      </c>
      <c r="Q1762" s="37">
        <f t="shared" si="500"/>
        <v>0</v>
      </c>
      <c r="R1762" s="37">
        <f t="shared" si="501"/>
        <v>-100</v>
      </c>
    </row>
    <row r="1763" spans="1:18" x14ac:dyDescent="0.25">
      <c r="A1763" s="1" t="s">
        <v>1249</v>
      </c>
      <c r="B1763" s="1" t="s">
        <v>3835</v>
      </c>
      <c r="C1763" s="36">
        <v>3798</v>
      </c>
      <c r="D1763" s="43"/>
      <c r="E1763" s="43"/>
      <c r="F1763" s="6"/>
      <c r="G1763" s="44">
        <v>1</v>
      </c>
      <c r="H1763" s="44">
        <f>((G1763/($C1763/100000)))</f>
        <v>26.329647182727751</v>
      </c>
      <c r="I1763" s="14">
        <f>((G1763/$C1763)/($G$1999/$C$1999))</f>
        <v>0.55019635402734668</v>
      </c>
      <c r="J1763" s="49"/>
      <c r="K1763" s="49"/>
      <c r="L1763" s="50"/>
      <c r="M1763" s="45">
        <v>1</v>
      </c>
      <c r="N1763" s="45">
        <f t="shared" si="497"/>
        <v>26.329647182727751</v>
      </c>
      <c r="O1763" s="18">
        <f t="shared" si="498"/>
        <v>0.10593057449759122</v>
      </c>
      <c r="P1763" s="37">
        <f t="shared" si="499"/>
        <v>0</v>
      </c>
      <c r="Q1763" s="37">
        <f t="shared" si="500"/>
        <v>0</v>
      </c>
      <c r="R1763" s="37">
        <f t="shared" si="501"/>
        <v>-100</v>
      </c>
    </row>
    <row r="1764" spans="1:18" x14ac:dyDescent="0.25">
      <c r="A1764" s="1" t="s">
        <v>1330</v>
      </c>
      <c r="B1764" s="1" t="s">
        <v>3865</v>
      </c>
      <c r="C1764" s="36">
        <v>3794</v>
      </c>
      <c r="D1764" s="43"/>
      <c r="E1764" s="43"/>
      <c r="F1764" s="6"/>
      <c r="G1764" s="44"/>
      <c r="H1764" s="44"/>
      <c r="I1764" s="14"/>
      <c r="J1764" s="49">
        <v>5</v>
      </c>
      <c r="K1764" s="49">
        <f>((J1764/($C1764/100000)))</f>
        <v>131.78703215603585</v>
      </c>
      <c r="L1764" s="50">
        <f>((J1764/$C1764)/($J$1999/$C$1999))</f>
        <v>0.76700183557139412</v>
      </c>
      <c r="M1764" s="45">
        <v>5</v>
      </c>
      <c r="N1764" s="45">
        <f t="shared" si="497"/>
        <v>131.78703215603585</v>
      </c>
      <c r="O1764" s="18">
        <f t="shared" si="498"/>
        <v>0.53021128352906099</v>
      </c>
      <c r="P1764" s="37">
        <f t="shared" si="499"/>
        <v>0</v>
      </c>
      <c r="Q1764" s="37">
        <f t="shared" si="500"/>
        <v>0</v>
      </c>
      <c r="R1764" s="37">
        <f t="shared" si="501"/>
        <v>-100</v>
      </c>
    </row>
    <row r="1765" spans="1:18" x14ac:dyDescent="0.25">
      <c r="A1765" s="1" t="s">
        <v>1048</v>
      </c>
      <c r="B1765" s="1" t="s">
        <v>3862</v>
      </c>
      <c r="C1765" s="36">
        <v>3785</v>
      </c>
      <c r="D1765" s="43"/>
      <c r="E1765" s="43"/>
      <c r="F1765" s="6"/>
      <c r="G1765" s="44">
        <v>1</v>
      </c>
      <c r="H1765" s="44">
        <f>((G1765/($C1765/100000)))</f>
        <v>26.420079260237781</v>
      </c>
      <c r="I1765" s="14">
        <f>((G1765/$C1765)/($G$1999/$C$1999))</f>
        <v>0.55208606409401928</v>
      </c>
      <c r="J1765" s="49"/>
      <c r="K1765" s="49"/>
      <c r="L1765" s="50"/>
      <c r="M1765" s="45">
        <v>1</v>
      </c>
      <c r="N1765" s="45">
        <f t="shared" si="497"/>
        <v>26.420079260237781</v>
      </c>
      <c r="O1765" s="18">
        <f t="shared" si="498"/>
        <v>0.10629440474025137</v>
      </c>
      <c r="P1765" s="37">
        <f t="shared" si="499"/>
        <v>0</v>
      </c>
      <c r="Q1765" s="37">
        <f t="shared" si="500"/>
        <v>0</v>
      </c>
      <c r="R1765" s="37">
        <f t="shared" si="501"/>
        <v>-100</v>
      </c>
    </row>
    <row r="1766" spans="1:18" x14ac:dyDescent="0.25">
      <c r="A1766" s="1" t="s">
        <v>1064</v>
      </c>
      <c r="B1766" s="1" t="s">
        <v>3819</v>
      </c>
      <c r="C1766" s="36">
        <v>3781</v>
      </c>
      <c r="D1766" s="43"/>
      <c r="E1766" s="43"/>
      <c r="F1766" s="6"/>
      <c r="G1766" s="44">
        <v>2</v>
      </c>
      <c r="H1766" s="44">
        <f>((G1766/($C1766/100000)))</f>
        <v>52.89605924358635</v>
      </c>
      <c r="I1766" s="14">
        <f>((G1766/$C1766)/($G$1999/$C$1999))</f>
        <v>1.1053402552741938</v>
      </c>
      <c r="J1766" s="49"/>
      <c r="K1766" s="49"/>
      <c r="L1766" s="50"/>
      <c r="M1766" s="45">
        <v>2</v>
      </c>
      <c r="N1766" s="45">
        <f t="shared" si="497"/>
        <v>52.89605924358635</v>
      </c>
      <c r="O1766" s="18">
        <f t="shared" si="498"/>
        <v>0.21281371168571886</v>
      </c>
      <c r="P1766" s="37">
        <f t="shared" si="499"/>
        <v>0</v>
      </c>
      <c r="Q1766" s="37">
        <f t="shared" si="500"/>
        <v>0</v>
      </c>
      <c r="R1766" s="37">
        <f t="shared" si="501"/>
        <v>-100</v>
      </c>
    </row>
    <row r="1767" spans="1:18" x14ac:dyDescent="0.25">
      <c r="A1767" s="1" t="s">
        <v>1303</v>
      </c>
      <c r="B1767" s="1" t="s">
        <v>3848</v>
      </c>
      <c r="C1767" s="36">
        <v>3778</v>
      </c>
      <c r="D1767" s="43"/>
      <c r="E1767" s="43"/>
      <c r="F1767" s="6"/>
      <c r="G1767" s="44"/>
      <c r="H1767" s="44"/>
      <c r="I1767" s="14"/>
      <c r="J1767" s="49">
        <v>1</v>
      </c>
      <c r="K1767" s="49">
        <f>((J1767/($C1767/100000)))</f>
        <v>26.469031233456853</v>
      </c>
      <c r="L1767" s="50">
        <f>((J1767/$C1767)/($J$1999/$C$1999))</f>
        <v>0.15405002457161829</v>
      </c>
      <c r="M1767" s="45">
        <v>1</v>
      </c>
      <c r="N1767" s="45">
        <f t="shared" si="497"/>
        <v>26.469031233456853</v>
      </c>
      <c r="O1767" s="18">
        <f t="shared" si="498"/>
        <v>0.10649135043458219</v>
      </c>
      <c r="P1767" s="37">
        <f t="shared" si="499"/>
        <v>0</v>
      </c>
      <c r="Q1767" s="37">
        <f t="shared" si="500"/>
        <v>0</v>
      </c>
      <c r="R1767" s="37">
        <f t="shared" si="501"/>
        <v>-100</v>
      </c>
    </row>
    <row r="1768" spans="1:18" x14ac:dyDescent="0.25">
      <c r="A1768" s="1" t="s">
        <v>1037</v>
      </c>
      <c r="B1768" s="1" t="s">
        <v>3853</v>
      </c>
      <c r="C1768" s="36">
        <v>3758</v>
      </c>
      <c r="D1768" s="43"/>
      <c r="E1768" s="43"/>
      <c r="F1768" s="6"/>
      <c r="G1768" s="44"/>
      <c r="H1768" s="44"/>
      <c r="I1768" s="14"/>
      <c r="J1768" s="49">
        <v>1</v>
      </c>
      <c r="K1768" s="49">
        <f>((J1768/($C1768/100000)))</f>
        <v>26.609898882384247</v>
      </c>
      <c r="L1768" s="50">
        <f>((J1768/$C1768)/($J$1999/$C$1999))</f>
        <v>0.15486987568695418</v>
      </c>
      <c r="M1768" s="45">
        <v>1</v>
      </c>
      <c r="N1768" s="45">
        <f t="shared" si="497"/>
        <v>26.609898882384247</v>
      </c>
      <c r="O1768" s="18">
        <f t="shared" si="498"/>
        <v>0.10705809524796472</v>
      </c>
      <c r="P1768" s="37">
        <f t="shared" si="499"/>
        <v>0</v>
      </c>
      <c r="Q1768" s="37">
        <f t="shared" si="500"/>
        <v>0</v>
      </c>
      <c r="R1768" s="37">
        <f t="shared" si="501"/>
        <v>-100</v>
      </c>
    </row>
    <row r="1769" spans="1:18" x14ac:dyDescent="0.25">
      <c r="A1769" s="1" t="s">
        <v>1577</v>
      </c>
      <c r="B1769" s="1" t="s">
        <v>3864</v>
      </c>
      <c r="C1769" s="36">
        <v>3738</v>
      </c>
      <c r="D1769" s="43">
        <v>1</v>
      </c>
      <c r="E1769" s="43">
        <f>((D1769/($C1769/100000)))</f>
        <v>26.752273943285182</v>
      </c>
      <c r="F1769" s="6">
        <f>((D1769/$C1769)/(D$1999/$C$1999))</f>
        <v>0.92633562101301881</v>
      </c>
      <c r="G1769" s="44"/>
      <c r="H1769" s="44"/>
      <c r="I1769" s="14"/>
      <c r="J1769" s="49"/>
      <c r="K1769" s="49"/>
      <c r="L1769" s="50"/>
      <c r="M1769" s="45">
        <v>1</v>
      </c>
      <c r="N1769" s="45">
        <f t="shared" si="497"/>
        <v>26.752273943285182</v>
      </c>
      <c r="O1769" s="18">
        <f t="shared" si="498"/>
        <v>0.1076309047463487</v>
      </c>
      <c r="P1769" s="37">
        <f t="shared" si="499"/>
        <v>100</v>
      </c>
      <c r="Q1769" s="37">
        <f t="shared" si="500"/>
        <v>8.6065951335826156</v>
      </c>
      <c r="R1769" s="37">
        <f t="shared" si="501"/>
        <v>760.65951335826162</v>
      </c>
    </row>
    <row r="1770" spans="1:18" x14ac:dyDescent="0.25">
      <c r="A1770" s="1" t="s">
        <v>1161</v>
      </c>
      <c r="B1770" s="1" t="s">
        <v>3863</v>
      </c>
      <c r="C1770" s="36">
        <v>3724</v>
      </c>
      <c r="D1770" s="43"/>
      <c r="E1770" s="43"/>
      <c r="F1770" s="6"/>
      <c r="G1770" s="44"/>
      <c r="H1770" s="44"/>
      <c r="I1770" s="14"/>
      <c r="J1770" s="49">
        <v>2</v>
      </c>
      <c r="K1770" s="49">
        <f t="shared" ref="K1770:K1778" si="508">((J1770/($C1770/100000)))</f>
        <v>53.705692803437159</v>
      </c>
      <c r="L1770" s="50">
        <f t="shared" ref="L1770:L1778" si="509">((J1770/$C1770)/($J$1999/$C$1999))</f>
        <v>0.31256766532307939</v>
      </c>
      <c r="M1770" s="45">
        <v>2</v>
      </c>
      <c r="N1770" s="45">
        <f t="shared" si="497"/>
        <v>53.705692803437159</v>
      </c>
      <c r="O1770" s="18">
        <f t="shared" si="498"/>
        <v>0.21607106441560228</v>
      </c>
      <c r="P1770" s="37">
        <f t="shared" si="499"/>
        <v>0</v>
      </c>
      <c r="Q1770" s="37">
        <f t="shared" si="500"/>
        <v>0</v>
      </c>
      <c r="R1770" s="37">
        <f t="shared" si="501"/>
        <v>-100</v>
      </c>
    </row>
    <row r="1771" spans="1:18" x14ac:dyDescent="0.25">
      <c r="A1771" s="1" t="s">
        <v>1931</v>
      </c>
      <c r="B1771" s="1" t="s">
        <v>3873</v>
      </c>
      <c r="C1771" s="36">
        <v>3722</v>
      </c>
      <c r="D1771" s="43">
        <v>2</v>
      </c>
      <c r="E1771" s="43">
        <f>((D1771/($C1771/100000)))</f>
        <v>53.7345513164965</v>
      </c>
      <c r="F1771" s="6">
        <f>((D1771/$C1771)/(D$1999/$C$1999))</f>
        <v>1.8606354386602175</v>
      </c>
      <c r="G1771" s="44">
        <v>2</v>
      </c>
      <c r="H1771" s="44">
        <f>((G1771/($C1771/100000)))</f>
        <v>53.7345513164965</v>
      </c>
      <c r="I1771" s="14">
        <f>((G1771/$C1771)/($G$1999/$C$1999))</f>
        <v>1.1228617692616139</v>
      </c>
      <c r="J1771" s="49">
        <v>5</v>
      </c>
      <c r="K1771" s="49">
        <f t="shared" si="508"/>
        <v>134.33637829124126</v>
      </c>
      <c r="L1771" s="50">
        <f t="shared" si="509"/>
        <v>0.781839055389003</v>
      </c>
      <c r="M1771" s="45">
        <v>9</v>
      </c>
      <c r="N1771" s="45">
        <f t="shared" si="497"/>
        <v>241.80548092423427</v>
      </c>
      <c r="O1771" s="18">
        <f t="shared" si="498"/>
        <v>0.97284226154665854</v>
      </c>
      <c r="P1771" s="37">
        <f t="shared" si="499"/>
        <v>22.222222222222221</v>
      </c>
      <c r="Q1771" s="37">
        <f t="shared" si="500"/>
        <v>1.9125766963516924</v>
      </c>
      <c r="R1771" s="37">
        <f t="shared" si="501"/>
        <v>91.257669635169236</v>
      </c>
    </row>
    <row r="1772" spans="1:18" x14ac:dyDescent="0.25">
      <c r="A1772" s="1" t="s">
        <v>1083</v>
      </c>
      <c r="B1772" s="1" t="s">
        <v>3953</v>
      </c>
      <c r="C1772" s="36">
        <v>3710</v>
      </c>
      <c r="D1772" s="43">
        <v>1</v>
      </c>
      <c r="E1772" s="43">
        <f>((D1772/($C1772/100000)))</f>
        <v>26.954177897574123</v>
      </c>
      <c r="F1772" s="6">
        <f>((D1772/$C1772)/(D$1999/$C$1999))</f>
        <v>0.93332683324707943</v>
      </c>
      <c r="G1772" s="44">
        <v>2</v>
      </c>
      <c r="H1772" s="44">
        <f>((G1772/($C1772/100000)))</f>
        <v>53.908355795148246</v>
      </c>
      <c r="I1772" s="14">
        <f>((G1772/$C1772)/($G$1999/$C$1999))</f>
        <v>1.1264936671675814</v>
      </c>
      <c r="J1772" s="49">
        <v>17</v>
      </c>
      <c r="K1772" s="49">
        <f t="shared" si="508"/>
        <v>458.22102425876011</v>
      </c>
      <c r="L1772" s="50">
        <f t="shared" si="509"/>
        <v>2.6668509105489906</v>
      </c>
      <c r="M1772" s="45">
        <v>20</v>
      </c>
      <c r="N1772" s="45">
        <f t="shared" si="497"/>
        <v>539.08355795148248</v>
      </c>
      <c r="O1772" s="18">
        <f t="shared" si="498"/>
        <v>2.16886426922831</v>
      </c>
      <c r="P1772" s="37">
        <f t="shared" si="499"/>
        <v>5</v>
      </c>
      <c r="Q1772" s="37">
        <f t="shared" si="500"/>
        <v>0.43032975667913081</v>
      </c>
      <c r="R1772" s="37">
        <f t="shared" si="501"/>
        <v>-56.967024332086915</v>
      </c>
    </row>
    <row r="1773" spans="1:18" x14ac:dyDescent="0.25">
      <c r="A1773" s="1" t="s">
        <v>1480</v>
      </c>
      <c r="B1773" s="1" t="s">
        <v>3845</v>
      </c>
      <c r="C1773" s="36">
        <v>3676</v>
      </c>
      <c r="D1773" s="43"/>
      <c r="E1773" s="43"/>
      <c r="F1773" s="6"/>
      <c r="G1773" s="44">
        <v>8</v>
      </c>
      <c r="H1773" s="44">
        <f>((G1773/($C1773/100000)))</f>
        <v>217.6278563656148</v>
      </c>
      <c r="I1773" s="14">
        <f>((G1773/$C1773)/($G$1999/$C$1999))</f>
        <v>4.5476512570094956</v>
      </c>
      <c r="J1773" s="49">
        <v>6</v>
      </c>
      <c r="K1773" s="49">
        <f t="shared" si="508"/>
        <v>163.22089227421108</v>
      </c>
      <c r="L1773" s="50">
        <f t="shared" si="509"/>
        <v>0.94994721354446221</v>
      </c>
      <c r="M1773" s="45">
        <v>14</v>
      </c>
      <c r="N1773" s="45">
        <f t="shared" si="497"/>
        <v>380.84874863982589</v>
      </c>
      <c r="O1773" s="18">
        <f t="shared" si="498"/>
        <v>1.5322471455892059</v>
      </c>
      <c r="P1773" s="37">
        <f t="shared" si="499"/>
        <v>0</v>
      </c>
      <c r="Q1773" s="37">
        <f t="shared" si="500"/>
        <v>0</v>
      </c>
      <c r="R1773" s="37">
        <f t="shared" si="501"/>
        <v>-100</v>
      </c>
    </row>
    <row r="1774" spans="1:18" x14ac:dyDescent="0.25">
      <c r="A1774" s="1" t="s">
        <v>1292</v>
      </c>
      <c r="B1774" s="1" t="s">
        <v>3829</v>
      </c>
      <c r="C1774" s="36">
        <v>3675</v>
      </c>
      <c r="D1774" s="43"/>
      <c r="E1774" s="43"/>
      <c r="F1774" s="6"/>
      <c r="G1774" s="44"/>
      <c r="H1774" s="44"/>
      <c r="I1774" s="14"/>
      <c r="J1774" s="49">
        <v>3</v>
      </c>
      <c r="K1774" s="49">
        <f t="shared" si="508"/>
        <v>81.632653061224488</v>
      </c>
      <c r="L1774" s="50">
        <f t="shared" si="509"/>
        <v>0.47510285129108071</v>
      </c>
      <c r="M1774" s="45">
        <v>3</v>
      </c>
      <c r="N1774" s="45">
        <f t="shared" si="497"/>
        <v>81.632653061224488</v>
      </c>
      <c r="O1774" s="18">
        <f t="shared" si="498"/>
        <v>0.3284280179117155</v>
      </c>
      <c r="P1774" s="37">
        <f t="shared" si="499"/>
        <v>0</v>
      </c>
      <c r="Q1774" s="37">
        <f t="shared" si="500"/>
        <v>0</v>
      </c>
      <c r="R1774" s="37">
        <f t="shared" si="501"/>
        <v>-100</v>
      </c>
    </row>
    <row r="1775" spans="1:18" x14ac:dyDescent="0.25">
      <c r="A1775" s="1" t="s">
        <v>51</v>
      </c>
      <c r="B1775" s="1" t="s">
        <v>2560</v>
      </c>
      <c r="C1775" s="36">
        <v>3654</v>
      </c>
      <c r="D1775" s="43"/>
      <c r="E1775" s="43"/>
      <c r="F1775" s="6"/>
      <c r="G1775" s="44"/>
      <c r="H1775" s="44"/>
      <c r="I1775" s="14"/>
      <c r="J1775" s="49">
        <v>8</v>
      </c>
      <c r="K1775" s="49">
        <f t="shared" si="508"/>
        <v>218.93814997263271</v>
      </c>
      <c r="L1775" s="50">
        <f t="shared" si="509"/>
        <v>1.2742222065278026</v>
      </c>
      <c r="M1775" s="45">
        <v>8</v>
      </c>
      <c r="N1775" s="45">
        <f t="shared" si="497"/>
        <v>218.93814997263271</v>
      </c>
      <c r="O1775" s="18">
        <f t="shared" si="498"/>
        <v>0.8808414273494285</v>
      </c>
      <c r="P1775" s="37">
        <f t="shared" si="499"/>
        <v>0</v>
      </c>
      <c r="Q1775" s="37">
        <f t="shared" si="500"/>
        <v>0</v>
      </c>
      <c r="R1775" s="37">
        <f t="shared" si="501"/>
        <v>-100</v>
      </c>
    </row>
    <row r="1776" spans="1:18" x14ac:dyDescent="0.25">
      <c r="A1776" s="1" t="s">
        <v>1102</v>
      </c>
      <c r="B1776" s="1" t="s">
        <v>3838</v>
      </c>
      <c r="C1776" s="36">
        <v>3654</v>
      </c>
      <c r="D1776" s="43"/>
      <c r="E1776" s="43"/>
      <c r="F1776" s="6"/>
      <c r="G1776" s="44"/>
      <c r="H1776" s="44"/>
      <c r="I1776" s="14"/>
      <c r="J1776" s="49">
        <v>1</v>
      </c>
      <c r="K1776" s="49">
        <f t="shared" si="508"/>
        <v>27.367268746579089</v>
      </c>
      <c r="L1776" s="50">
        <f t="shared" si="509"/>
        <v>0.15927777581597533</v>
      </c>
      <c r="M1776" s="45">
        <v>1</v>
      </c>
      <c r="N1776" s="45">
        <f t="shared" si="497"/>
        <v>27.367268746579089</v>
      </c>
      <c r="O1776" s="18">
        <f t="shared" si="498"/>
        <v>0.11010517841867856</v>
      </c>
      <c r="P1776" s="37">
        <f t="shared" si="499"/>
        <v>0</v>
      </c>
      <c r="Q1776" s="37">
        <f t="shared" si="500"/>
        <v>0</v>
      </c>
      <c r="R1776" s="37">
        <f t="shared" si="501"/>
        <v>-100</v>
      </c>
    </row>
    <row r="1777" spans="1:18" x14ac:dyDescent="0.25">
      <c r="A1777" s="1" t="s">
        <v>1267</v>
      </c>
      <c r="B1777" s="1" t="s">
        <v>3841</v>
      </c>
      <c r="C1777" s="36">
        <v>3644</v>
      </c>
      <c r="D1777" s="43">
        <v>1</v>
      </c>
      <c r="E1777" s="43">
        <f>((D1777/($C1777/100000)))</f>
        <v>27.442371020856204</v>
      </c>
      <c r="F1777" s="6">
        <f>((D1777/$C1777)/(D$1999/$C$1999))</f>
        <v>0.95023121606659289</v>
      </c>
      <c r="G1777" s="44"/>
      <c r="H1777" s="44"/>
      <c r="I1777" s="14"/>
      <c r="J1777" s="49">
        <v>1</v>
      </c>
      <c r="K1777" s="49">
        <f t="shared" si="508"/>
        <v>27.442371020856204</v>
      </c>
      <c r="L1777" s="50">
        <f t="shared" si="509"/>
        <v>0.15971487179790722</v>
      </c>
      <c r="M1777" s="45">
        <v>2</v>
      </c>
      <c r="N1777" s="45">
        <f t="shared" si="497"/>
        <v>54.884742041712407</v>
      </c>
      <c r="O1777" s="18">
        <f t="shared" si="498"/>
        <v>0.22081466626885371</v>
      </c>
      <c r="P1777" s="37">
        <f t="shared" si="499"/>
        <v>50</v>
      </c>
      <c r="Q1777" s="37">
        <f t="shared" si="500"/>
        <v>4.3032975667913078</v>
      </c>
      <c r="R1777" s="37">
        <f t="shared" si="501"/>
        <v>330.32975667913081</v>
      </c>
    </row>
    <row r="1778" spans="1:18" x14ac:dyDescent="0.25">
      <c r="A1778" s="1" t="s">
        <v>1353</v>
      </c>
      <c r="B1778" s="1" t="s">
        <v>3818</v>
      </c>
      <c r="C1778" s="36">
        <v>3624</v>
      </c>
      <c r="D1778" s="43"/>
      <c r="E1778" s="43"/>
      <c r="F1778" s="6"/>
      <c r="G1778" s="44"/>
      <c r="H1778" s="44"/>
      <c r="I1778" s="14"/>
      <c r="J1778" s="49">
        <v>1</v>
      </c>
      <c r="K1778" s="49">
        <f t="shared" si="508"/>
        <v>27.593818984547461</v>
      </c>
      <c r="L1778" s="50">
        <f t="shared" si="509"/>
        <v>0.16059630045021353</v>
      </c>
      <c r="M1778" s="45">
        <v>1</v>
      </c>
      <c r="N1778" s="45">
        <f t="shared" si="497"/>
        <v>27.593818984547461</v>
      </c>
      <c r="O1778" s="18">
        <f t="shared" si="498"/>
        <v>0.11101664512744246</v>
      </c>
      <c r="P1778" s="37">
        <f t="shared" si="499"/>
        <v>0</v>
      </c>
      <c r="Q1778" s="37">
        <f t="shared" si="500"/>
        <v>0</v>
      </c>
      <c r="R1778" s="37">
        <f t="shared" si="501"/>
        <v>-100</v>
      </c>
    </row>
    <row r="1779" spans="1:18" x14ac:dyDescent="0.25">
      <c r="A1779" s="1" t="s">
        <v>498</v>
      </c>
      <c r="B1779" s="1" t="s">
        <v>3830</v>
      </c>
      <c r="C1779" s="36">
        <v>3582</v>
      </c>
      <c r="D1779" s="43">
        <v>2</v>
      </c>
      <c r="E1779" s="43">
        <f>((D1779/($C1779/100000)))</f>
        <v>55.834729201563377</v>
      </c>
      <c r="F1779" s="6">
        <f>((D1779/$C1779)/(D$1999/$C$1999))</f>
        <v>1.9333570917625151</v>
      </c>
      <c r="G1779" s="44"/>
      <c r="H1779" s="44"/>
      <c r="I1779" s="14"/>
      <c r="J1779" s="49"/>
      <c r="K1779" s="49"/>
      <c r="L1779" s="50"/>
      <c r="M1779" s="45">
        <v>2</v>
      </c>
      <c r="N1779" s="45">
        <f t="shared" si="497"/>
        <v>55.834729201563377</v>
      </c>
      <c r="O1779" s="18">
        <f t="shared" si="498"/>
        <v>0.22463669566825878</v>
      </c>
      <c r="P1779" s="37">
        <f t="shared" si="499"/>
        <v>100</v>
      </c>
      <c r="Q1779" s="37">
        <f t="shared" si="500"/>
        <v>8.6065951335826156</v>
      </c>
      <c r="R1779" s="37">
        <f t="shared" si="501"/>
        <v>760.65951335826162</v>
      </c>
    </row>
    <row r="1780" spans="1:18" x14ac:dyDescent="0.25">
      <c r="A1780" s="1" t="s">
        <v>1295</v>
      </c>
      <c r="B1780" s="1" t="s">
        <v>3858</v>
      </c>
      <c r="C1780" s="36">
        <v>3545</v>
      </c>
      <c r="D1780" s="43">
        <v>1</v>
      </c>
      <c r="E1780" s="43">
        <f>((D1780/($C1780/100000)))</f>
        <v>28.208744710860366</v>
      </c>
      <c r="F1780" s="6">
        <f>((D1780/$C1780)/(D$1999/$C$1999))</f>
        <v>0.97676799755900257</v>
      </c>
      <c r="G1780" s="44">
        <v>1</v>
      </c>
      <c r="H1780" s="44">
        <f>((G1780/($C1780/100000)))</f>
        <v>28.208744710860366</v>
      </c>
      <c r="I1780" s="14">
        <f>((G1780/$C1780)/($G$1999/$C$1999))</f>
        <v>0.58946283571110381</v>
      </c>
      <c r="J1780" s="49">
        <v>4</v>
      </c>
      <c r="K1780" s="49">
        <f>((J1780/($C1780/100000)))</f>
        <v>112.83497884344146</v>
      </c>
      <c r="L1780" s="50">
        <f>((J1780/$C1780)/($J$1999/$C$1999))</f>
        <v>0.65670069713012558</v>
      </c>
      <c r="M1780" s="45">
        <v>6</v>
      </c>
      <c r="N1780" s="45">
        <f t="shared" si="497"/>
        <v>169.25246826516218</v>
      </c>
      <c r="O1780" s="18">
        <f t="shared" si="498"/>
        <v>0.68094384531766117</v>
      </c>
      <c r="P1780" s="37">
        <f t="shared" si="499"/>
        <v>16.666666666666664</v>
      </c>
      <c r="Q1780" s="37">
        <f t="shared" si="500"/>
        <v>1.434432522263769</v>
      </c>
      <c r="R1780" s="37">
        <f t="shared" si="501"/>
        <v>43.443252226376906</v>
      </c>
    </row>
    <row r="1781" spans="1:18" x14ac:dyDescent="0.25">
      <c r="A1781" s="1" t="s">
        <v>1145</v>
      </c>
      <c r="B1781" s="1" t="s">
        <v>3879</v>
      </c>
      <c r="C1781" s="36">
        <v>3524</v>
      </c>
      <c r="D1781" s="43"/>
      <c r="E1781" s="43"/>
      <c r="F1781" s="6"/>
      <c r="G1781" s="44"/>
      <c r="H1781" s="44"/>
      <c r="I1781" s="14"/>
      <c r="J1781" s="49">
        <v>3</v>
      </c>
      <c r="K1781" s="49">
        <f>((J1781/($C1781/100000)))</f>
        <v>85.130533484676505</v>
      </c>
      <c r="L1781" s="50">
        <f>((J1781/$C1781)/($J$1999/$C$1999))</f>
        <v>0.49546055008363266</v>
      </c>
      <c r="M1781" s="45">
        <v>3</v>
      </c>
      <c r="N1781" s="45">
        <f t="shared" si="497"/>
        <v>85.130533484676505</v>
      </c>
      <c r="O1781" s="18">
        <f t="shared" si="498"/>
        <v>0.34250084160770555</v>
      </c>
      <c r="P1781" s="37">
        <f t="shared" si="499"/>
        <v>0</v>
      </c>
      <c r="Q1781" s="37">
        <f t="shared" si="500"/>
        <v>0</v>
      </c>
      <c r="R1781" s="37">
        <f t="shared" si="501"/>
        <v>-100</v>
      </c>
    </row>
    <row r="1782" spans="1:18" x14ac:dyDescent="0.25">
      <c r="A1782" s="1" t="s">
        <v>1305</v>
      </c>
      <c r="B1782" s="1" t="s">
        <v>3861</v>
      </c>
      <c r="C1782" s="36">
        <v>3520</v>
      </c>
      <c r="D1782" s="43">
        <v>1</v>
      </c>
      <c r="E1782" s="43">
        <f>((D1782/($C1782/100000)))</f>
        <v>28.409090909090907</v>
      </c>
      <c r="F1782" s="6">
        <f>((D1782/$C1782)/(D$1999/$C$1999))</f>
        <v>0.98370527026893873</v>
      </c>
      <c r="G1782" s="44"/>
      <c r="H1782" s="44"/>
      <c r="I1782" s="14"/>
      <c r="J1782" s="49"/>
      <c r="K1782" s="49"/>
      <c r="L1782" s="50"/>
      <c r="M1782" s="45">
        <v>1</v>
      </c>
      <c r="N1782" s="45">
        <f t="shared" si="497"/>
        <v>28.409090909090907</v>
      </c>
      <c r="O1782" s="18">
        <f t="shared" si="498"/>
        <v>0.11429668236984417</v>
      </c>
      <c r="P1782" s="37">
        <f t="shared" si="499"/>
        <v>100</v>
      </c>
      <c r="Q1782" s="37">
        <f t="shared" si="500"/>
        <v>8.6065951335826156</v>
      </c>
      <c r="R1782" s="37">
        <f t="shared" si="501"/>
        <v>760.65951335826162</v>
      </c>
    </row>
    <row r="1783" spans="1:18" x14ac:dyDescent="0.25">
      <c r="A1783" s="1" t="s">
        <v>1883</v>
      </c>
      <c r="B1783" s="1" t="s">
        <v>3886</v>
      </c>
      <c r="C1783" s="36">
        <v>3513</v>
      </c>
      <c r="D1783" s="43"/>
      <c r="E1783" s="43"/>
      <c r="F1783" s="6"/>
      <c r="G1783" s="44"/>
      <c r="H1783" s="44"/>
      <c r="I1783" s="14"/>
      <c r="J1783" s="49">
        <v>2</v>
      </c>
      <c r="K1783" s="49">
        <f>((J1783/($C1783/100000)))</f>
        <v>56.931397665812696</v>
      </c>
      <c r="L1783" s="50">
        <f>((J1783/$C1783)/($J$1999/$C$1999))</f>
        <v>0.33134129964792136</v>
      </c>
      <c r="M1783" s="45">
        <v>2</v>
      </c>
      <c r="N1783" s="45">
        <f t="shared" si="497"/>
        <v>56.931397665812696</v>
      </c>
      <c r="O1783" s="18">
        <f t="shared" si="498"/>
        <v>0.229048859631</v>
      </c>
      <c r="P1783" s="37">
        <f t="shared" si="499"/>
        <v>0</v>
      </c>
      <c r="Q1783" s="37">
        <f t="shared" si="500"/>
        <v>0</v>
      </c>
      <c r="R1783" s="37">
        <f t="shared" si="501"/>
        <v>-100</v>
      </c>
    </row>
    <row r="1784" spans="1:18" x14ac:dyDescent="0.25">
      <c r="A1784" s="1" t="s">
        <v>1858</v>
      </c>
      <c r="B1784" s="1" t="s">
        <v>3882</v>
      </c>
      <c r="C1784" s="36">
        <v>3500</v>
      </c>
      <c r="D1784" s="43"/>
      <c r="E1784" s="43"/>
      <c r="F1784" s="6"/>
      <c r="G1784" s="44">
        <v>4</v>
      </c>
      <c r="H1784" s="44">
        <f>((G1784/($C1784/100000)))</f>
        <v>114.28571428571428</v>
      </c>
      <c r="I1784" s="14">
        <f>((G1784/$C1784)/($G$1999/$C$1999))</f>
        <v>2.3881665743952722</v>
      </c>
      <c r="J1784" s="49">
        <v>2</v>
      </c>
      <c r="K1784" s="49">
        <f>((J1784/($C1784/100000)))</f>
        <v>57.142857142857139</v>
      </c>
      <c r="L1784" s="50">
        <f>((J1784/$C1784)/($J$1999/$C$1999))</f>
        <v>0.33257199590375652</v>
      </c>
      <c r="M1784" s="45">
        <v>6</v>
      </c>
      <c r="N1784" s="45">
        <f t="shared" si="497"/>
        <v>171.42857142857142</v>
      </c>
      <c r="O1784" s="18">
        <f t="shared" si="498"/>
        <v>0.68969883761460249</v>
      </c>
      <c r="P1784" s="37">
        <f t="shared" si="499"/>
        <v>0</v>
      </c>
      <c r="Q1784" s="37">
        <f t="shared" si="500"/>
        <v>0</v>
      </c>
      <c r="R1784" s="37">
        <f t="shared" si="501"/>
        <v>-100</v>
      </c>
    </row>
    <row r="1785" spans="1:18" x14ac:dyDescent="0.25">
      <c r="A1785" s="1" t="s">
        <v>261</v>
      </c>
      <c r="B1785" s="1" t="s">
        <v>3857</v>
      </c>
      <c r="C1785" s="36">
        <v>3459</v>
      </c>
      <c r="D1785" s="43"/>
      <c r="E1785" s="43"/>
      <c r="F1785" s="6"/>
      <c r="G1785" s="44"/>
      <c r="H1785" s="44"/>
      <c r="I1785" s="14"/>
      <c r="J1785" s="49">
        <v>2</v>
      </c>
      <c r="K1785" s="49">
        <f>((J1785/($C1785/100000)))</f>
        <v>57.820179242555646</v>
      </c>
      <c r="L1785" s="50">
        <f>((J1785/$C1785)/($J$1999/$C$1999))</f>
        <v>0.33651401724866953</v>
      </c>
      <c r="M1785" s="45">
        <v>2</v>
      </c>
      <c r="N1785" s="45">
        <f t="shared" si="497"/>
        <v>57.820179242555646</v>
      </c>
      <c r="O1785" s="18">
        <f t="shared" si="498"/>
        <v>0.23262464408317521</v>
      </c>
      <c r="P1785" s="37">
        <f t="shared" si="499"/>
        <v>0</v>
      </c>
      <c r="Q1785" s="37">
        <f t="shared" si="500"/>
        <v>0</v>
      </c>
      <c r="R1785" s="37">
        <f t="shared" si="501"/>
        <v>-100</v>
      </c>
    </row>
    <row r="1786" spans="1:18" x14ac:dyDescent="0.25">
      <c r="A1786" s="1" t="s">
        <v>1911</v>
      </c>
      <c r="B1786" s="1" t="s">
        <v>3885</v>
      </c>
      <c r="C1786" s="36">
        <v>3443</v>
      </c>
      <c r="D1786" s="43">
        <v>3</v>
      </c>
      <c r="E1786" s="43">
        <f>((D1786/($C1786/100000)))</f>
        <v>87.133313970374672</v>
      </c>
      <c r="F1786" s="6">
        <f>((D1786/$C1786)/(D$1999/$C$1999))</f>
        <v>3.017115205936681</v>
      </c>
      <c r="G1786" s="44">
        <v>3</v>
      </c>
      <c r="H1786" s="44">
        <f>((G1786/($C1786/100000)))</f>
        <v>87.133313970374672</v>
      </c>
      <c r="I1786" s="14">
        <f>((G1786/$C1786)/($G$1999/$C$1999))</f>
        <v>1.8207775944779521</v>
      </c>
      <c r="J1786" s="49">
        <v>10</v>
      </c>
      <c r="K1786" s="49">
        <f>((J1786/($C1786/100000)))</f>
        <v>290.44437990124891</v>
      </c>
      <c r="L1786" s="50">
        <f>((J1786/$C1786)/($J$1999/$C$1999))</f>
        <v>1.6903891746487767</v>
      </c>
      <c r="M1786" s="45">
        <v>16</v>
      </c>
      <c r="N1786" s="45">
        <f t="shared" si="497"/>
        <v>464.71100784199825</v>
      </c>
      <c r="O1786" s="18">
        <f t="shared" si="498"/>
        <v>1.8696454112894636</v>
      </c>
      <c r="P1786" s="37">
        <f t="shared" si="499"/>
        <v>18.75</v>
      </c>
      <c r="Q1786" s="37">
        <f t="shared" si="500"/>
        <v>1.6137365875467404</v>
      </c>
      <c r="R1786" s="37">
        <f t="shared" si="501"/>
        <v>61.37365875467404</v>
      </c>
    </row>
    <row r="1787" spans="1:18" x14ac:dyDescent="0.25">
      <c r="A1787" s="1" t="s">
        <v>1020</v>
      </c>
      <c r="B1787" s="1" t="s">
        <v>3871</v>
      </c>
      <c r="C1787" s="36">
        <v>3432</v>
      </c>
      <c r="D1787" s="43"/>
      <c r="E1787" s="43"/>
      <c r="F1787" s="6"/>
      <c r="G1787" s="44"/>
      <c r="H1787" s="44"/>
      <c r="I1787" s="14"/>
      <c r="J1787" s="49">
        <v>1</v>
      </c>
      <c r="K1787" s="49">
        <f>((J1787/($C1787/100000)))</f>
        <v>29.137529137529135</v>
      </c>
      <c r="L1787" s="50">
        <f>((J1787/$C1787)/($J$1999/$C$1999))</f>
        <v>0.16958070886700871</v>
      </c>
      <c r="M1787" s="45">
        <v>1</v>
      </c>
      <c r="N1787" s="45">
        <f t="shared" si="497"/>
        <v>29.137529137529135</v>
      </c>
      <c r="O1787" s="18">
        <f t="shared" si="498"/>
        <v>0.1172273665331735</v>
      </c>
      <c r="P1787" s="37">
        <f t="shared" si="499"/>
        <v>0</v>
      </c>
      <c r="Q1787" s="37">
        <f t="shared" si="500"/>
        <v>0</v>
      </c>
      <c r="R1787" s="37">
        <f t="shared" si="501"/>
        <v>-100</v>
      </c>
    </row>
    <row r="1788" spans="1:18" x14ac:dyDescent="0.25">
      <c r="A1788" s="1" t="s">
        <v>709</v>
      </c>
      <c r="B1788" s="1" t="s">
        <v>3875</v>
      </c>
      <c r="C1788" s="36">
        <v>3432</v>
      </c>
      <c r="D1788" s="43"/>
      <c r="E1788" s="43"/>
      <c r="F1788" s="6"/>
      <c r="G1788" s="44">
        <v>1</v>
      </c>
      <c r="H1788" s="44">
        <f>((G1788/($C1788/100000)))</f>
        <v>29.137529137529135</v>
      </c>
      <c r="I1788" s="14">
        <f>((G1788/$C1788)/($G$1999/$C$1999))</f>
        <v>0.60887114003375964</v>
      </c>
      <c r="J1788" s="49"/>
      <c r="K1788" s="49"/>
      <c r="L1788" s="50"/>
      <c r="M1788" s="45">
        <v>1</v>
      </c>
      <c r="N1788" s="45">
        <f t="shared" si="497"/>
        <v>29.137529137529135</v>
      </c>
      <c r="O1788" s="18">
        <f t="shared" si="498"/>
        <v>0.1172273665331735</v>
      </c>
      <c r="P1788" s="37">
        <f t="shared" si="499"/>
        <v>0</v>
      </c>
      <c r="Q1788" s="37">
        <f t="shared" si="500"/>
        <v>0</v>
      </c>
      <c r="R1788" s="37">
        <f t="shared" si="501"/>
        <v>-100</v>
      </c>
    </row>
    <row r="1789" spans="1:18" x14ac:dyDescent="0.25">
      <c r="A1789" s="1" t="s">
        <v>1191</v>
      </c>
      <c r="B1789" s="1" t="s">
        <v>3859</v>
      </c>
      <c r="C1789" s="36">
        <v>3428</v>
      </c>
      <c r="D1789" s="43">
        <v>1</v>
      </c>
      <c r="E1789" s="43">
        <f>((D1789/($C1789/100000)))</f>
        <v>29.171528588098017</v>
      </c>
      <c r="F1789" s="6">
        <f>((D1789/$C1789)/(D$1999/$C$1999))</f>
        <v>1.0101057617697387</v>
      </c>
      <c r="G1789" s="44"/>
      <c r="H1789" s="44"/>
      <c r="I1789" s="14"/>
      <c r="J1789" s="49"/>
      <c r="K1789" s="49"/>
      <c r="L1789" s="50"/>
      <c r="M1789" s="45">
        <v>1</v>
      </c>
      <c r="N1789" s="45">
        <f t="shared" si="497"/>
        <v>29.171528588098017</v>
      </c>
      <c r="O1789" s="18">
        <f t="shared" si="498"/>
        <v>0.1173641545921387</v>
      </c>
      <c r="P1789" s="37">
        <f t="shared" si="499"/>
        <v>100</v>
      </c>
      <c r="Q1789" s="37">
        <f t="shared" si="500"/>
        <v>8.6065951335826156</v>
      </c>
      <c r="R1789" s="37">
        <f t="shared" si="501"/>
        <v>760.65951335826162</v>
      </c>
    </row>
    <row r="1790" spans="1:18" x14ac:dyDescent="0.25">
      <c r="A1790" s="1" t="s">
        <v>424</v>
      </c>
      <c r="B1790" s="1" t="s">
        <v>3880</v>
      </c>
      <c r="C1790" s="36">
        <v>3412</v>
      </c>
      <c r="D1790" s="43">
        <v>1</v>
      </c>
      <c r="E1790" s="43">
        <f>((D1790/($C1790/100000)))</f>
        <v>29.308323563892149</v>
      </c>
      <c r="F1790" s="6">
        <f>((D1790/$C1790)/(D$1999/$C$1999))</f>
        <v>1.0148424828096905</v>
      </c>
      <c r="G1790" s="44"/>
      <c r="H1790" s="44"/>
      <c r="I1790" s="14"/>
      <c r="J1790" s="49"/>
      <c r="K1790" s="49"/>
      <c r="L1790" s="50"/>
      <c r="M1790" s="45">
        <v>1</v>
      </c>
      <c r="N1790" s="45">
        <f t="shared" si="497"/>
        <v>29.308323563892149</v>
      </c>
      <c r="O1790" s="18">
        <f t="shared" si="498"/>
        <v>0.11791451405095295</v>
      </c>
      <c r="P1790" s="37">
        <f t="shared" si="499"/>
        <v>100</v>
      </c>
      <c r="Q1790" s="37">
        <f t="shared" si="500"/>
        <v>8.6065951335826156</v>
      </c>
      <c r="R1790" s="37">
        <f t="shared" si="501"/>
        <v>760.65951335826162</v>
      </c>
    </row>
    <row r="1791" spans="1:18" x14ac:dyDescent="0.25">
      <c r="A1791" s="1" t="s">
        <v>537</v>
      </c>
      <c r="B1791" s="1" t="s">
        <v>3833</v>
      </c>
      <c r="C1791" s="36">
        <v>3407</v>
      </c>
      <c r="D1791" s="43">
        <v>1</v>
      </c>
      <c r="E1791" s="43">
        <f>((D1791/($C1791/100000)))</f>
        <v>29.351335485764601</v>
      </c>
      <c r="F1791" s="6">
        <f>((D1791/$C1791)/(D$1999/$C$1999))</f>
        <v>1.0163318319185981</v>
      </c>
      <c r="G1791" s="44">
        <v>1</v>
      </c>
      <c r="H1791" s="44">
        <f>((G1791/($C1791/100000)))</f>
        <v>29.351335485764601</v>
      </c>
      <c r="I1791" s="14">
        <f>((G1791/$C1791)/($G$1999/$C$1999))</f>
        <v>0.6133389353084423</v>
      </c>
      <c r="J1791" s="49">
        <v>1</v>
      </c>
      <c r="K1791" s="49">
        <f t="shared" ref="K1791:K1802" si="510">((J1791/($C1791/100000)))</f>
        <v>29.351335485764601</v>
      </c>
      <c r="L1791" s="50">
        <f t="shared" ref="L1791:L1802" si="511">((J1791/$C1791)/($J$1999/$C$1999))</f>
        <v>0.17082506393647603</v>
      </c>
      <c r="M1791" s="45">
        <v>3</v>
      </c>
      <c r="N1791" s="45">
        <f t="shared" si="497"/>
        <v>88.054006457293795</v>
      </c>
      <c r="O1791" s="18">
        <f t="shared" si="498"/>
        <v>0.35426268442194142</v>
      </c>
      <c r="P1791" s="37">
        <f t="shared" si="499"/>
        <v>33.333333333333329</v>
      </c>
      <c r="Q1791" s="37">
        <f t="shared" si="500"/>
        <v>2.8688650445275381</v>
      </c>
      <c r="R1791" s="37">
        <f t="shared" si="501"/>
        <v>186.8865044527538</v>
      </c>
    </row>
    <row r="1792" spans="1:18" x14ac:dyDescent="0.25">
      <c r="A1792" s="1" t="s">
        <v>1017</v>
      </c>
      <c r="B1792" s="1" t="s">
        <v>3887</v>
      </c>
      <c r="C1792" s="36">
        <v>3405</v>
      </c>
      <c r="D1792" s="43">
        <v>1</v>
      </c>
      <c r="E1792" s="43">
        <f>((D1792/($C1792/100000)))</f>
        <v>29.368575624082233</v>
      </c>
      <c r="F1792" s="6">
        <f>((D1792/$C1792)/(D$1999/$C$1999))</f>
        <v>1.0169287962838955</v>
      </c>
      <c r="G1792" s="44"/>
      <c r="H1792" s="44"/>
      <c r="I1792" s="14"/>
      <c r="J1792" s="49">
        <v>1</v>
      </c>
      <c r="K1792" s="49">
        <f t="shared" si="510"/>
        <v>29.368575624082233</v>
      </c>
      <c r="L1792" s="50">
        <f t="shared" si="511"/>
        <v>0.17092540171265017</v>
      </c>
      <c r="M1792" s="45">
        <v>2</v>
      </c>
      <c r="N1792" s="45">
        <f t="shared" si="497"/>
        <v>58.737151248164466</v>
      </c>
      <c r="O1792" s="18">
        <f t="shared" si="498"/>
        <v>0.23631384548713741</v>
      </c>
      <c r="P1792" s="37">
        <f t="shared" si="499"/>
        <v>50</v>
      </c>
      <c r="Q1792" s="37">
        <f t="shared" si="500"/>
        <v>4.3032975667913078</v>
      </c>
      <c r="R1792" s="37">
        <f t="shared" si="501"/>
        <v>330.32975667913081</v>
      </c>
    </row>
    <row r="1793" spans="1:18" x14ac:dyDescent="0.25">
      <c r="A1793" s="1" t="s">
        <v>929</v>
      </c>
      <c r="B1793" s="1" t="s">
        <v>3870</v>
      </c>
      <c r="C1793" s="36">
        <v>3399</v>
      </c>
      <c r="D1793" s="43"/>
      <c r="E1793" s="43"/>
      <c r="F1793" s="6"/>
      <c r="G1793" s="44"/>
      <c r="H1793" s="44"/>
      <c r="I1793" s="14"/>
      <c r="J1793" s="49">
        <v>1</v>
      </c>
      <c r="K1793" s="49">
        <f t="shared" si="510"/>
        <v>29.420417769932335</v>
      </c>
      <c r="L1793" s="50">
        <f t="shared" si="511"/>
        <v>0.17122712351620295</v>
      </c>
      <c r="M1793" s="45">
        <v>1</v>
      </c>
      <c r="N1793" s="45">
        <f t="shared" si="497"/>
        <v>29.420417769932335</v>
      </c>
      <c r="O1793" s="18">
        <f t="shared" si="498"/>
        <v>0.11836549630534023</v>
      </c>
      <c r="P1793" s="37">
        <f t="shared" si="499"/>
        <v>0</v>
      </c>
      <c r="Q1793" s="37">
        <f t="shared" si="500"/>
        <v>0</v>
      </c>
      <c r="R1793" s="37">
        <f t="shared" si="501"/>
        <v>-100</v>
      </c>
    </row>
    <row r="1794" spans="1:18" x14ac:dyDescent="0.25">
      <c r="A1794" s="1" t="s">
        <v>1852</v>
      </c>
      <c r="B1794" s="1" t="s">
        <v>3889</v>
      </c>
      <c r="C1794" s="36">
        <v>3388</v>
      </c>
      <c r="D1794" s="43">
        <v>1</v>
      </c>
      <c r="E1794" s="43">
        <f>((D1794/($C1794/100000)))</f>
        <v>29.515938606847698</v>
      </c>
      <c r="F1794" s="6">
        <f>((D1794/$C1794)/(D$1999/$C$1999))</f>
        <v>1.0220314496300662</v>
      </c>
      <c r="G1794" s="44">
        <v>4</v>
      </c>
      <c r="H1794" s="44">
        <f>((G1794/($C1794/100000)))</f>
        <v>118.06375442739079</v>
      </c>
      <c r="I1794" s="14">
        <f>((G1794/$C1794)/($G$1999/$C$1999))</f>
        <v>2.4671142297471818</v>
      </c>
      <c r="J1794" s="49">
        <v>9</v>
      </c>
      <c r="K1794" s="49">
        <f t="shared" si="510"/>
        <v>265.64344746162925</v>
      </c>
      <c r="L1794" s="50">
        <f t="shared" si="511"/>
        <v>1.5460475016187027</v>
      </c>
      <c r="M1794" s="45">
        <v>14</v>
      </c>
      <c r="N1794" s="45">
        <f t="shared" si="497"/>
        <v>413.22314049586777</v>
      </c>
      <c r="O1794" s="18">
        <f t="shared" si="498"/>
        <v>1.6624971981068244</v>
      </c>
      <c r="P1794" s="37">
        <f t="shared" si="499"/>
        <v>7.1428571428571423</v>
      </c>
      <c r="Q1794" s="37">
        <f t="shared" si="500"/>
        <v>0.6147567952559011</v>
      </c>
      <c r="R1794" s="37">
        <f t="shared" si="501"/>
        <v>-38.52432047440989</v>
      </c>
    </row>
    <row r="1795" spans="1:18" x14ac:dyDescent="0.25">
      <c r="A1795" s="1" t="s">
        <v>1899</v>
      </c>
      <c r="B1795" s="1" t="s">
        <v>3883</v>
      </c>
      <c r="C1795" s="36">
        <v>3377</v>
      </c>
      <c r="D1795" s="43"/>
      <c r="E1795" s="43"/>
      <c r="F1795" s="6"/>
      <c r="G1795" s="44">
        <v>4</v>
      </c>
      <c r="H1795" s="44">
        <f>((G1795/($C1795/100000)))</f>
        <v>118.44832691738229</v>
      </c>
      <c r="I1795" s="14">
        <f>((G1795/$C1795)/($G$1999/$C$1999))</f>
        <v>2.4751504324499414</v>
      </c>
      <c r="J1795" s="49">
        <v>3</v>
      </c>
      <c r="K1795" s="49">
        <f t="shared" si="510"/>
        <v>88.836245188036713</v>
      </c>
      <c r="L1795" s="50">
        <f t="shared" si="511"/>
        <v>0.51702782898866495</v>
      </c>
      <c r="M1795" s="45">
        <v>7</v>
      </c>
      <c r="N1795" s="45">
        <f t="shared" si="497"/>
        <v>207.28457210541902</v>
      </c>
      <c r="O1795" s="18">
        <f t="shared" si="498"/>
        <v>0.83395624921319522</v>
      </c>
      <c r="P1795" s="37">
        <f t="shared" si="499"/>
        <v>0</v>
      </c>
      <c r="Q1795" s="37">
        <f t="shared" si="500"/>
        <v>0</v>
      </c>
      <c r="R1795" s="37">
        <f t="shared" si="501"/>
        <v>-100</v>
      </c>
    </row>
    <row r="1796" spans="1:18" x14ac:dyDescent="0.25">
      <c r="A1796" s="1" t="s">
        <v>1933</v>
      </c>
      <c r="B1796" s="1" t="s">
        <v>3898</v>
      </c>
      <c r="C1796" s="36">
        <v>3377</v>
      </c>
      <c r="D1796" s="43"/>
      <c r="E1796" s="43"/>
      <c r="F1796" s="6"/>
      <c r="G1796" s="44"/>
      <c r="H1796" s="44"/>
      <c r="I1796" s="14"/>
      <c r="J1796" s="49">
        <v>3</v>
      </c>
      <c r="K1796" s="49">
        <f t="shared" si="510"/>
        <v>88.836245188036713</v>
      </c>
      <c r="L1796" s="50">
        <f t="shared" si="511"/>
        <v>0.51702782898866495</v>
      </c>
      <c r="M1796" s="45">
        <v>3</v>
      </c>
      <c r="N1796" s="45">
        <f t="shared" si="497"/>
        <v>88.836245188036713</v>
      </c>
      <c r="O1796" s="18">
        <f t="shared" si="498"/>
        <v>0.35740982109136937</v>
      </c>
      <c r="P1796" s="37">
        <f t="shared" si="499"/>
        <v>0</v>
      </c>
      <c r="Q1796" s="37">
        <f t="shared" si="500"/>
        <v>0</v>
      </c>
      <c r="R1796" s="37">
        <f t="shared" si="501"/>
        <v>-100</v>
      </c>
    </row>
    <row r="1797" spans="1:18" x14ac:dyDescent="0.25">
      <c r="A1797" s="1" t="s">
        <v>1879</v>
      </c>
      <c r="B1797" s="1" t="s">
        <v>3895</v>
      </c>
      <c r="C1797" s="36">
        <v>3371</v>
      </c>
      <c r="D1797" s="43"/>
      <c r="E1797" s="43"/>
      <c r="F1797" s="6"/>
      <c r="G1797" s="44">
        <v>1</v>
      </c>
      <c r="H1797" s="44">
        <f>((G1797/($C1797/100000)))</f>
        <v>29.664787896766541</v>
      </c>
      <c r="I1797" s="14">
        <f>((G1797/$C1797)/($G$1999/$C$1999))</f>
        <v>0.61988898030135364</v>
      </c>
      <c r="J1797" s="49">
        <v>9</v>
      </c>
      <c r="K1797" s="49">
        <f t="shared" si="510"/>
        <v>266.98309107089887</v>
      </c>
      <c r="L1797" s="50">
        <f t="shared" si="511"/>
        <v>1.5538442407250563</v>
      </c>
      <c r="M1797" s="45">
        <v>10</v>
      </c>
      <c r="N1797" s="45">
        <f t="shared" si="497"/>
        <v>296.64787896766541</v>
      </c>
      <c r="O1797" s="18">
        <f t="shared" si="498"/>
        <v>1.193486567611544</v>
      </c>
      <c r="P1797" s="37">
        <f t="shared" si="499"/>
        <v>0</v>
      </c>
      <c r="Q1797" s="37">
        <f t="shared" si="500"/>
        <v>0</v>
      </c>
      <c r="R1797" s="37">
        <f t="shared" si="501"/>
        <v>-100</v>
      </c>
    </row>
    <row r="1798" spans="1:18" x14ac:dyDescent="0.25">
      <c r="A1798" s="1" t="s">
        <v>35</v>
      </c>
      <c r="B1798" s="1" t="s">
        <v>3894</v>
      </c>
      <c r="C1798" s="36">
        <v>3353</v>
      </c>
      <c r="D1798" s="43"/>
      <c r="E1798" s="43"/>
      <c r="F1798" s="6"/>
      <c r="G1798" s="44"/>
      <c r="H1798" s="44"/>
      <c r="I1798" s="14"/>
      <c r="J1798" s="49">
        <v>2</v>
      </c>
      <c r="K1798" s="49">
        <f t="shared" si="510"/>
        <v>59.648076349537732</v>
      </c>
      <c r="L1798" s="50">
        <f t="shared" si="511"/>
        <v>0.34715239655924479</v>
      </c>
      <c r="M1798" s="45">
        <v>2</v>
      </c>
      <c r="N1798" s="45">
        <f t="shared" si="497"/>
        <v>59.648076349537732</v>
      </c>
      <c r="O1798" s="18">
        <f t="shared" si="498"/>
        <v>0.23997871872463555</v>
      </c>
      <c r="P1798" s="37">
        <f t="shared" si="499"/>
        <v>0</v>
      </c>
      <c r="Q1798" s="37">
        <f t="shared" si="500"/>
        <v>0</v>
      </c>
      <c r="R1798" s="37">
        <f t="shared" si="501"/>
        <v>-100</v>
      </c>
    </row>
    <row r="1799" spans="1:18" x14ac:dyDescent="0.25">
      <c r="A1799" s="1" t="s">
        <v>1652</v>
      </c>
      <c r="B1799" s="1" t="s">
        <v>2764</v>
      </c>
      <c r="C1799" s="36">
        <v>3344</v>
      </c>
      <c r="D1799" s="43">
        <v>2</v>
      </c>
      <c r="E1799" s="43">
        <f>((D1799/($C1799/100000)))</f>
        <v>59.808612440191389</v>
      </c>
      <c r="F1799" s="6">
        <f>((D1799/$C1799)/(D$1999/$C$1999))</f>
        <v>2.0709584637240814</v>
      </c>
      <c r="G1799" s="44">
        <v>1</v>
      </c>
      <c r="H1799" s="44">
        <f>((G1799/($C1799/100000)))</f>
        <v>29.904306220095695</v>
      </c>
      <c r="I1799" s="14">
        <f>((G1799/$C1799)/($G$1999/$C$1999))</f>
        <v>0.62489406477149012</v>
      </c>
      <c r="J1799" s="49">
        <v>1</v>
      </c>
      <c r="K1799" s="49">
        <f t="shared" si="510"/>
        <v>29.904306220095695</v>
      </c>
      <c r="L1799" s="50">
        <f t="shared" si="511"/>
        <v>0.17404335910035101</v>
      </c>
      <c r="M1799" s="45">
        <v>4</v>
      </c>
      <c r="N1799" s="45">
        <f t="shared" ref="N1799:N1862" si="512">((M1799/($C1799/100000)))</f>
        <v>119.61722488038278</v>
      </c>
      <c r="O1799" s="18">
        <f t="shared" ref="O1799:O1862" si="513">((M1799/$C1799)/($M$1999/$C$1999))</f>
        <v>0.48124918892565965</v>
      </c>
      <c r="P1799" s="37">
        <f t="shared" si="499"/>
        <v>50</v>
      </c>
      <c r="Q1799" s="37">
        <f t="shared" si="500"/>
        <v>4.3032975667913078</v>
      </c>
      <c r="R1799" s="37">
        <f t="shared" si="501"/>
        <v>330.32975667913081</v>
      </c>
    </row>
    <row r="1800" spans="1:18" x14ac:dyDescent="0.25">
      <c r="A1800" s="1" t="s">
        <v>806</v>
      </c>
      <c r="B1800" s="1" t="s">
        <v>3872</v>
      </c>
      <c r="C1800" s="36">
        <v>3343</v>
      </c>
      <c r="D1800" s="43"/>
      <c r="E1800" s="43"/>
      <c r="F1800" s="6"/>
      <c r="G1800" s="44">
        <v>2</v>
      </c>
      <c r="H1800" s="44">
        <f>((G1800/($C1800/100000)))</f>
        <v>59.826503140891411</v>
      </c>
      <c r="I1800" s="14">
        <f>((G1800/$C1800)/($G$1999/$C$1999))</f>
        <v>1.2501619818102681</v>
      </c>
      <c r="J1800" s="49">
        <v>12</v>
      </c>
      <c r="K1800" s="49">
        <f t="shared" si="510"/>
        <v>358.95901884534845</v>
      </c>
      <c r="L1800" s="50">
        <f t="shared" si="511"/>
        <v>2.0891450535384046</v>
      </c>
      <c r="M1800" s="45">
        <v>14</v>
      </c>
      <c r="N1800" s="45">
        <f t="shared" si="512"/>
        <v>418.78552198623987</v>
      </c>
      <c r="O1800" s="18">
        <f t="shared" si="513"/>
        <v>1.6848760117217829</v>
      </c>
      <c r="P1800" s="37">
        <f t="shared" ref="P1800:P1863" si="514">D1800/M1800*100</f>
        <v>0</v>
      </c>
      <c r="Q1800" s="37">
        <f t="shared" ref="Q1800:Q1863" si="515">P1800/$P$1999</f>
        <v>0</v>
      </c>
      <c r="R1800" s="37">
        <f t="shared" ref="R1800:R1863" si="516">(Q1800-1)*100</f>
        <v>-100</v>
      </c>
    </row>
    <row r="1801" spans="1:18" x14ac:dyDescent="0.25">
      <c r="A1801" s="1" t="s">
        <v>1321</v>
      </c>
      <c r="B1801" s="1" t="s">
        <v>3884</v>
      </c>
      <c r="C1801" s="36">
        <v>3336</v>
      </c>
      <c r="D1801" s="43">
        <v>2</v>
      </c>
      <c r="E1801" s="43">
        <f>((D1801/($C1801/100000)))</f>
        <v>59.952038369304553</v>
      </c>
      <c r="F1801" s="6">
        <f>((D1801/$C1801)/(D$1999/$C$1999))</f>
        <v>2.0759247909752183</v>
      </c>
      <c r="G1801" s="44"/>
      <c r="H1801" s="44"/>
      <c r="I1801" s="14"/>
      <c r="J1801" s="49">
        <v>4</v>
      </c>
      <c r="K1801" s="49">
        <f t="shared" si="510"/>
        <v>119.90407673860911</v>
      </c>
      <c r="L1801" s="50">
        <f t="shared" si="511"/>
        <v>0.69784291706423718</v>
      </c>
      <c r="M1801" s="45">
        <v>6</v>
      </c>
      <c r="N1801" s="45">
        <f t="shared" si="512"/>
        <v>179.85611510791367</v>
      </c>
      <c r="O1801" s="18">
        <f t="shared" si="513"/>
        <v>0.72360489557886953</v>
      </c>
      <c r="P1801" s="37">
        <f t="shared" si="514"/>
        <v>33.333333333333329</v>
      </c>
      <c r="Q1801" s="37">
        <f t="shared" si="515"/>
        <v>2.8688650445275381</v>
      </c>
      <c r="R1801" s="37">
        <f t="shared" si="516"/>
        <v>186.8865044527538</v>
      </c>
    </row>
    <row r="1802" spans="1:18" x14ac:dyDescent="0.25">
      <c r="A1802" s="1" t="s">
        <v>1645</v>
      </c>
      <c r="B1802" s="1" t="s">
        <v>3901</v>
      </c>
      <c r="C1802" s="36">
        <v>3328</v>
      </c>
      <c r="D1802" s="43"/>
      <c r="E1802" s="43"/>
      <c r="F1802" s="6"/>
      <c r="G1802" s="44">
        <v>1</v>
      </c>
      <c r="H1802" s="44">
        <f>((G1802/($C1802/100000)))</f>
        <v>30.048076923076927</v>
      </c>
      <c r="I1802" s="14">
        <f>((G1802/$C1802)/($G$1999/$C$1999))</f>
        <v>0.62789836315981462</v>
      </c>
      <c r="J1802" s="49">
        <v>1</v>
      </c>
      <c r="K1802" s="49">
        <f t="shared" si="510"/>
        <v>30.048076923076927</v>
      </c>
      <c r="L1802" s="50">
        <f t="shared" si="511"/>
        <v>0.17488010601910273</v>
      </c>
      <c r="M1802" s="45">
        <v>2</v>
      </c>
      <c r="N1802" s="45">
        <f t="shared" si="512"/>
        <v>60.096153846153854</v>
      </c>
      <c r="O1802" s="18">
        <f t="shared" si="513"/>
        <v>0.24178144347467037</v>
      </c>
      <c r="P1802" s="37">
        <f t="shared" si="514"/>
        <v>0</v>
      </c>
      <c r="Q1802" s="37">
        <f t="shared" si="515"/>
        <v>0</v>
      </c>
      <c r="R1802" s="37">
        <f t="shared" si="516"/>
        <v>-100</v>
      </c>
    </row>
    <row r="1803" spans="1:18" x14ac:dyDescent="0.25">
      <c r="A1803" s="1" t="s">
        <v>948</v>
      </c>
      <c r="B1803" s="1" t="s">
        <v>3868</v>
      </c>
      <c r="C1803" s="36">
        <v>3311</v>
      </c>
      <c r="D1803" s="43">
        <v>1</v>
      </c>
      <c r="E1803" s="43">
        <f>((D1803/($C1803/100000)))</f>
        <v>30.202355783751131</v>
      </c>
      <c r="F1803" s="6">
        <f>((D1803/$C1803)/(D$1999/$C$1999))</f>
        <v>1.045799622877277</v>
      </c>
      <c r="G1803" s="44"/>
      <c r="H1803" s="44"/>
      <c r="I1803" s="14"/>
      <c r="J1803" s="49"/>
      <c r="K1803" s="49"/>
      <c r="L1803" s="50"/>
      <c r="M1803" s="45">
        <v>1</v>
      </c>
      <c r="N1803" s="45">
        <f t="shared" si="512"/>
        <v>30.202355783751131</v>
      </c>
      <c r="O1803" s="18">
        <f t="shared" si="513"/>
        <v>0.1215114231174423</v>
      </c>
      <c r="P1803" s="37">
        <f t="shared" si="514"/>
        <v>100</v>
      </c>
      <c r="Q1803" s="37">
        <f t="shared" si="515"/>
        <v>8.6065951335826156</v>
      </c>
      <c r="R1803" s="37">
        <f t="shared" si="516"/>
        <v>760.65951335826162</v>
      </c>
    </row>
    <row r="1804" spans="1:18" x14ac:dyDescent="0.25">
      <c r="A1804" s="1" t="s">
        <v>1876</v>
      </c>
      <c r="B1804" s="1" t="s">
        <v>3909</v>
      </c>
      <c r="C1804" s="36">
        <v>3307</v>
      </c>
      <c r="D1804" s="43">
        <v>1</v>
      </c>
      <c r="E1804" s="43">
        <f>((D1804/($C1804/100000)))</f>
        <v>30.238887208950707</v>
      </c>
      <c r="F1804" s="6">
        <f>((D1804/$C1804)/(D$1999/$C$1999))</f>
        <v>1.047064575550851</v>
      </c>
      <c r="G1804" s="44">
        <v>2</v>
      </c>
      <c r="H1804" s="44">
        <f>((G1804/($C1804/100000)))</f>
        <v>60.477774417901415</v>
      </c>
      <c r="I1804" s="14">
        <f>((G1804/$C1804)/($G$1999/$C$1999))</f>
        <v>1.2637712443881846</v>
      </c>
      <c r="J1804" s="49">
        <v>16</v>
      </c>
      <c r="K1804" s="49">
        <f t="shared" ref="K1804:K1811" si="517">((J1804/($C1804/100000)))</f>
        <v>483.82219534321132</v>
      </c>
      <c r="L1804" s="50">
        <f t="shared" ref="L1804:L1811" si="518">((J1804/$C1804)/($J$1999/$C$1999))</f>
        <v>2.8158499804370067</v>
      </c>
      <c r="M1804" s="45">
        <v>19</v>
      </c>
      <c r="N1804" s="45">
        <f t="shared" si="512"/>
        <v>574.53885697006342</v>
      </c>
      <c r="O1804" s="18">
        <f t="shared" si="513"/>
        <v>2.3115095605972718</v>
      </c>
      <c r="P1804" s="37">
        <f t="shared" si="514"/>
        <v>5.2631578947368416</v>
      </c>
      <c r="Q1804" s="37">
        <f t="shared" si="515"/>
        <v>0.45297869124119028</v>
      </c>
      <c r="R1804" s="37">
        <f t="shared" si="516"/>
        <v>-54.702130875880975</v>
      </c>
    </row>
    <row r="1805" spans="1:18" x14ac:dyDescent="0.25">
      <c r="A1805" s="1" t="s">
        <v>881</v>
      </c>
      <c r="B1805" s="1" t="s">
        <v>3867</v>
      </c>
      <c r="C1805" s="36">
        <v>3294</v>
      </c>
      <c r="D1805" s="43"/>
      <c r="E1805" s="43"/>
      <c r="F1805" s="6"/>
      <c r="G1805" s="44">
        <v>1</v>
      </c>
      <c r="H1805" s="44">
        <f>((G1805/($C1805/100000)))</f>
        <v>30.358227079538558</v>
      </c>
      <c r="I1805" s="14">
        <f>((G1805/$C1805)/($G$1999/$C$1999))</f>
        <v>0.63437940273098459</v>
      </c>
      <c r="J1805" s="49">
        <v>1</v>
      </c>
      <c r="K1805" s="49">
        <f t="shared" si="517"/>
        <v>30.358227079538558</v>
      </c>
      <c r="L1805" s="50">
        <f t="shared" si="518"/>
        <v>0.17668518300897812</v>
      </c>
      <c r="M1805" s="45">
        <v>2</v>
      </c>
      <c r="N1805" s="45">
        <f t="shared" si="512"/>
        <v>60.716454159077117</v>
      </c>
      <c r="O1805" s="18">
        <f t="shared" si="513"/>
        <v>0.24427706250264208</v>
      </c>
      <c r="P1805" s="37">
        <f t="shared" si="514"/>
        <v>0</v>
      </c>
      <c r="Q1805" s="37">
        <f t="shared" si="515"/>
        <v>0</v>
      </c>
      <c r="R1805" s="37">
        <f t="shared" si="516"/>
        <v>-100</v>
      </c>
    </row>
    <row r="1806" spans="1:18" x14ac:dyDescent="0.25">
      <c r="A1806" s="1" t="s">
        <v>1637</v>
      </c>
      <c r="B1806" s="1" t="s">
        <v>2296</v>
      </c>
      <c r="C1806" s="36">
        <v>3282</v>
      </c>
      <c r="D1806" s="43">
        <v>1</v>
      </c>
      <c r="E1806" s="43">
        <f>((D1806/($C1806/100000)))</f>
        <v>30.469226081657524</v>
      </c>
      <c r="F1806" s="6">
        <f>((D1806/$C1806)/(D$1999/$C$1999))</f>
        <v>1.0550403873694896</v>
      </c>
      <c r="G1806" s="44">
        <v>1</v>
      </c>
      <c r="H1806" s="44">
        <f>((G1806/($C1806/100000)))</f>
        <v>30.469226081657524</v>
      </c>
      <c r="I1806" s="14">
        <f>((G1806/$C1806)/($G$1999/$C$1999))</f>
        <v>0.63669888866418745</v>
      </c>
      <c r="J1806" s="49">
        <v>2</v>
      </c>
      <c r="K1806" s="49">
        <f t="shared" si="517"/>
        <v>60.938452163315048</v>
      </c>
      <c r="L1806" s="50">
        <f t="shared" si="518"/>
        <v>0.3546623966066873</v>
      </c>
      <c r="M1806" s="45">
        <v>4</v>
      </c>
      <c r="N1806" s="45">
        <f t="shared" si="512"/>
        <v>121.8769043266301</v>
      </c>
      <c r="O1806" s="18">
        <f t="shared" si="513"/>
        <v>0.49034042893583363</v>
      </c>
      <c r="P1806" s="37">
        <f t="shared" si="514"/>
        <v>25</v>
      </c>
      <c r="Q1806" s="37">
        <f t="shared" si="515"/>
        <v>2.1516487833956539</v>
      </c>
      <c r="R1806" s="37">
        <f t="shared" si="516"/>
        <v>115.16487833956539</v>
      </c>
    </row>
    <row r="1807" spans="1:18" x14ac:dyDescent="0.25">
      <c r="A1807" s="1" t="s">
        <v>1137</v>
      </c>
      <c r="B1807" s="1" t="s">
        <v>3860</v>
      </c>
      <c r="C1807" s="36">
        <v>3279</v>
      </c>
      <c r="D1807" s="43"/>
      <c r="E1807" s="43"/>
      <c r="F1807" s="6"/>
      <c r="G1807" s="44"/>
      <c r="H1807" s="44"/>
      <c r="I1807" s="14"/>
      <c r="J1807" s="49">
        <v>1</v>
      </c>
      <c r="K1807" s="49">
        <f t="shared" si="517"/>
        <v>30.497102775236353</v>
      </c>
      <c r="L1807" s="50">
        <f t="shared" si="518"/>
        <v>0.17749344093674105</v>
      </c>
      <c r="M1807" s="45">
        <v>1</v>
      </c>
      <c r="N1807" s="45">
        <f t="shared" si="512"/>
        <v>30.497102775236353</v>
      </c>
      <c r="O1807" s="18">
        <f t="shared" si="513"/>
        <v>0.12269726195237922</v>
      </c>
      <c r="P1807" s="37">
        <f t="shared" si="514"/>
        <v>0</v>
      </c>
      <c r="Q1807" s="37">
        <f t="shared" si="515"/>
        <v>0</v>
      </c>
      <c r="R1807" s="37">
        <f t="shared" si="516"/>
        <v>-100</v>
      </c>
    </row>
    <row r="1808" spans="1:18" x14ac:dyDescent="0.25">
      <c r="A1808" s="1" t="s">
        <v>1066</v>
      </c>
      <c r="B1808" s="1" t="s">
        <v>3900</v>
      </c>
      <c r="C1808" s="36">
        <v>3271</v>
      </c>
      <c r="D1808" s="43"/>
      <c r="E1808" s="43"/>
      <c r="F1808" s="6"/>
      <c r="G1808" s="44">
        <v>1</v>
      </c>
      <c r="H1808" s="44">
        <f>((G1808/($C1808/100000)))</f>
        <v>30.571690614490979</v>
      </c>
      <c r="I1808" s="14">
        <f>((G1808/$C1808)/($G$1999/$C$1999))</f>
        <v>0.63884003442245885</v>
      </c>
      <c r="J1808" s="49">
        <v>2</v>
      </c>
      <c r="K1808" s="49">
        <f t="shared" si="517"/>
        <v>61.143381228981958</v>
      </c>
      <c r="L1808" s="50">
        <f t="shared" si="518"/>
        <v>0.3558550858034692</v>
      </c>
      <c r="M1808" s="45">
        <v>3</v>
      </c>
      <c r="N1808" s="45">
        <f t="shared" si="512"/>
        <v>91.715071843472941</v>
      </c>
      <c r="O1808" s="18">
        <f t="shared" si="513"/>
        <v>0.36899204091273441</v>
      </c>
      <c r="P1808" s="37">
        <f t="shared" si="514"/>
        <v>0</v>
      </c>
      <c r="Q1808" s="37">
        <f t="shared" si="515"/>
        <v>0</v>
      </c>
      <c r="R1808" s="37">
        <f t="shared" si="516"/>
        <v>-100</v>
      </c>
    </row>
    <row r="1809" spans="1:18" x14ac:dyDescent="0.25">
      <c r="A1809" s="1" t="s">
        <v>1115</v>
      </c>
      <c r="B1809" s="1" t="s">
        <v>3907</v>
      </c>
      <c r="C1809" s="36">
        <v>3255</v>
      </c>
      <c r="D1809" s="43">
        <v>2</v>
      </c>
      <c r="E1809" s="43">
        <f>((D1809/($C1809/100000)))</f>
        <v>61.443932411674339</v>
      </c>
      <c r="F1809" s="6">
        <f>((D1809/$C1809)/(D$1999/$C$1999))</f>
        <v>2.1275837489073206</v>
      </c>
      <c r="G1809" s="44">
        <v>3</v>
      </c>
      <c r="H1809" s="44">
        <f>((G1809/($C1809/100000)))</f>
        <v>92.165898617511516</v>
      </c>
      <c r="I1809" s="14">
        <f>((G1809/$C1809)/($G$1999/$C$1999))</f>
        <v>1.9259407858026387</v>
      </c>
      <c r="J1809" s="49">
        <v>13</v>
      </c>
      <c r="K1809" s="49">
        <f t="shared" si="517"/>
        <v>399.3855606758832</v>
      </c>
      <c r="L1809" s="50">
        <f t="shared" si="518"/>
        <v>2.3244279283595883</v>
      </c>
      <c r="M1809" s="45">
        <v>18</v>
      </c>
      <c r="N1809" s="45">
        <f t="shared" si="512"/>
        <v>552.9953917050691</v>
      </c>
      <c r="O1809" s="18">
        <f t="shared" si="513"/>
        <v>2.2248349600471049</v>
      </c>
      <c r="P1809" s="37">
        <f t="shared" si="514"/>
        <v>11.111111111111111</v>
      </c>
      <c r="Q1809" s="37">
        <f t="shared" si="515"/>
        <v>0.95628834817584618</v>
      </c>
      <c r="R1809" s="37">
        <f t="shared" si="516"/>
        <v>-4.3711651824153819</v>
      </c>
    </row>
    <row r="1810" spans="1:18" x14ac:dyDescent="0.25">
      <c r="A1810" s="1" t="s">
        <v>1049</v>
      </c>
      <c r="B1810" s="1" t="s">
        <v>3874</v>
      </c>
      <c r="C1810" s="36">
        <v>3254</v>
      </c>
      <c r="D1810" s="43">
        <v>1</v>
      </c>
      <c r="E1810" s="43">
        <f>((D1810/($C1810/100000)))</f>
        <v>30.73140749846343</v>
      </c>
      <c r="F1810" s="6">
        <f>((D1810/$C1810)/(D$1999/$C$1999))</f>
        <v>1.0641187926695341</v>
      </c>
      <c r="G1810" s="44"/>
      <c r="H1810" s="44"/>
      <c r="I1810" s="14"/>
      <c r="J1810" s="49">
        <v>2</v>
      </c>
      <c r="K1810" s="49">
        <f t="shared" si="517"/>
        <v>61.462814996926859</v>
      </c>
      <c r="L1810" s="50">
        <f t="shared" si="518"/>
        <v>0.35771419350434774</v>
      </c>
      <c r="M1810" s="45">
        <v>3</v>
      </c>
      <c r="N1810" s="45">
        <f t="shared" si="512"/>
        <v>92.194222495390292</v>
      </c>
      <c r="O1810" s="18">
        <f t="shared" si="513"/>
        <v>0.37091978052414087</v>
      </c>
      <c r="P1810" s="37">
        <f t="shared" si="514"/>
        <v>33.333333333333329</v>
      </c>
      <c r="Q1810" s="37">
        <f t="shared" si="515"/>
        <v>2.8688650445275381</v>
      </c>
      <c r="R1810" s="37">
        <f t="shared" si="516"/>
        <v>186.8865044527538</v>
      </c>
    </row>
    <row r="1811" spans="1:18" x14ac:dyDescent="0.25">
      <c r="A1811" s="1" t="s">
        <v>1038</v>
      </c>
      <c r="B1811" s="1" t="s">
        <v>3869</v>
      </c>
      <c r="C1811" s="36">
        <v>3252</v>
      </c>
      <c r="D1811" s="43">
        <v>1</v>
      </c>
      <c r="E1811" s="43">
        <f>((D1811/($C1811/100000)))</f>
        <v>30.750307503075032</v>
      </c>
      <c r="F1811" s="6">
        <f>((D1811/$C1811)/(D$1999/$C$1999))</f>
        <v>1.0647732322714221</v>
      </c>
      <c r="G1811" s="44"/>
      <c r="H1811" s="44"/>
      <c r="I1811" s="14"/>
      <c r="J1811" s="49">
        <v>2</v>
      </c>
      <c r="K1811" s="49">
        <f t="shared" si="517"/>
        <v>61.500615006150063</v>
      </c>
      <c r="L1811" s="50">
        <f t="shared" si="518"/>
        <v>0.35793418993331727</v>
      </c>
      <c r="M1811" s="45">
        <v>3</v>
      </c>
      <c r="N1811" s="45">
        <f t="shared" si="512"/>
        <v>92.250922509225092</v>
      </c>
      <c r="O1811" s="18">
        <f t="shared" si="513"/>
        <v>0.37114789847034269</v>
      </c>
      <c r="P1811" s="37">
        <f t="shared" si="514"/>
        <v>33.333333333333329</v>
      </c>
      <c r="Q1811" s="37">
        <f t="shared" si="515"/>
        <v>2.8688650445275381</v>
      </c>
      <c r="R1811" s="37">
        <f t="shared" si="516"/>
        <v>186.8865044527538</v>
      </c>
    </row>
    <row r="1812" spans="1:18" x14ac:dyDescent="0.25">
      <c r="A1812" s="1" t="s">
        <v>1738</v>
      </c>
      <c r="B1812" s="1" t="s">
        <v>2824</v>
      </c>
      <c r="C1812" s="36">
        <v>3240</v>
      </c>
      <c r="D1812" s="43">
        <v>1</v>
      </c>
      <c r="E1812" s="43">
        <f>((D1812/($C1812/100000)))</f>
        <v>30.8641975308642</v>
      </c>
      <c r="F1812" s="6">
        <f>((D1812/$C1812)/(D$1999/$C$1999))</f>
        <v>1.0687168368353903</v>
      </c>
      <c r="G1812" s="44"/>
      <c r="H1812" s="44"/>
      <c r="I1812" s="14"/>
      <c r="J1812" s="49"/>
      <c r="K1812" s="49"/>
      <c r="L1812" s="50"/>
      <c r="M1812" s="45">
        <v>1</v>
      </c>
      <c r="N1812" s="45">
        <f t="shared" si="512"/>
        <v>30.8641975308642</v>
      </c>
      <c r="O1812" s="18">
        <f t="shared" si="513"/>
        <v>0.12417417343884304</v>
      </c>
      <c r="P1812" s="37">
        <f t="shared" si="514"/>
        <v>100</v>
      </c>
      <c r="Q1812" s="37">
        <f t="shared" si="515"/>
        <v>8.6065951335826156</v>
      </c>
      <c r="R1812" s="37">
        <f t="shared" si="516"/>
        <v>760.65951335826162</v>
      </c>
    </row>
    <row r="1813" spans="1:18" x14ac:dyDescent="0.25">
      <c r="A1813" s="1" t="s">
        <v>1850</v>
      </c>
      <c r="B1813" s="1" t="s">
        <v>3902</v>
      </c>
      <c r="C1813" s="36">
        <v>3197</v>
      </c>
      <c r="D1813" s="43"/>
      <c r="E1813" s="43"/>
      <c r="F1813" s="6"/>
      <c r="G1813" s="44"/>
      <c r="H1813" s="44"/>
      <c r="I1813" s="14"/>
      <c r="J1813" s="49">
        <v>1</v>
      </c>
      <c r="K1813" s="49">
        <f t="shared" ref="K1813:K1818" si="519">((J1813/($C1813/100000)))</f>
        <v>31.279324366593684</v>
      </c>
      <c r="L1813" s="50">
        <f t="shared" ref="L1813:L1818" si="520">((J1813/$C1813)/($J$1999/$C$1999))</f>
        <v>0.18204597836458364</v>
      </c>
      <c r="M1813" s="45">
        <v>1</v>
      </c>
      <c r="N1813" s="45">
        <f t="shared" si="512"/>
        <v>31.279324366593684</v>
      </c>
      <c r="O1813" s="18">
        <f t="shared" si="513"/>
        <v>0.12584432966589038</v>
      </c>
      <c r="P1813" s="37">
        <f t="shared" si="514"/>
        <v>0</v>
      </c>
      <c r="Q1813" s="37">
        <f t="shared" si="515"/>
        <v>0</v>
      </c>
      <c r="R1813" s="37">
        <f t="shared" si="516"/>
        <v>-100</v>
      </c>
    </row>
    <row r="1814" spans="1:18" x14ac:dyDescent="0.25">
      <c r="A1814" s="1" t="s">
        <v>1183</v>
      </c>
      <c r="B1814" s="1" t="s">
        <v>3890</v>
      </c>
      <c r="C1814" s="36">
        <v>3159</v>
      </c>
      <c r="D1814" s="43"/>
      <c r="E1814" s="43"/>
      <c r="F1814" s="6"/>
      <c r="G1814" s="44"/>
      <c r="H1814" s="44"/>
      <c r="I1814" s="14"/>
      <c r="J1814" s="49">
        <v>2</v>
      </c>
      <c r="K1814" s="49">
        <f t="shared" si="519"/>
        <v>63.311174422285532</v>
      </c>
      <c r="L1814" s="50">
        <f t="shared" si="520"/>
        <v>0.36847166371103124</v>
      </c>
      <c r="M1814" s="45">
        <v>2</v>
      </c>
      <c r="N1814" s="45">
        <f t="shared" si="512"/>
        <v>63.311174422285532</v>
      </c>
      <c r="O1814" s="18">
        <f t="shared" si="513"/>
        <v>0.25471625320788316</v>
      </c>
      <c r="P1814" s="37">
        <f t="shared" si="514"/>
        <v>0</v>
      </c>
      <c r="Q1814" s="37">
        <f t="shared" si="515"/>
        <v>0</v>
      </c>
      <c r="R1814" s="37">
        <f t="shared" si="516"/>
        <v>-100</v>
      </c>
    </row>
    <row r="1815" spans="1:18" x14ac:dyDescent="0.25">
      <c r="A1815" s="1" t="s">
        <v>530</v>
      </c>
      <c r="B1815" s="1" t="s">
        <v>3881</v>
      </c>
      <c r="C1815" s="36">
        <v>3155</v>
      </c>
      <c r="D1815" s="43"/>
      <c r="E1815" s="43"/>
      <c r="F1815" s="6"/>
      <c r="G1815" s="44"/>
      <c r="H1815" s="44"/>
      <c r="I1815" s="14"/>
      <c r="J1815" s="49">
        <v>1</v>
      </c>
      <c r="K1815" s="49">
        <f t="shared" si="519"/>
        <v>31.695721077654515</v>
      </c>
      <c r="L1815" s="50">
        <f t="shared" si="520"/>
        <v>0.1844694113570757</v>
      </c>
      <c r="M1815" s="45">
        <v>1</v>
      </c>
      <c r="N1815" s="45">
        <f t="shared" si="512"/>
        <v>31.695721077654515</v>
      </c>
      <c r="O1815" s="18">
        <f t="shared" si="513"/>
        <v>0.12751959491025402</v>
      </c>
      <c r="P1815" s="37">
        <f t="shared" si="514"/>
        <v>0</v>
      </c>
      <c r="Q1815" s="37">
        <f t="shared" si="515"/>
        <v>0</v>
      </c>
      <c r="R1815" s="37">
        <f t="shared" si="516"/>
        <v>-100</v>
      </c>
    </row>
    <row r="1816" spans="1:18" x14ac:dyDescent="0.25">
      <c r="A1816" s="1" t="s">
        <v>1190</v>
      </c>
      <c r="B1816" s="1" t="s">
        <v>3896</v>
      </c>
      <c r="C1816" s="36">
        <v>3132</v>
      </c>
      <c r="D1816" s="43">
        <v>3</v>
      </c>
      <c r="E1816" s="43">
        <f>((D1816/($C1816/100000)))</f>
        <v>95.785440613026822</v>
      </c>
      <c r="F1816" s="6">
        <f>((D1816/$C1816)/(D$1999/$C$1999))</f>
        <v>3.3167074246615558</v>
      </c>
      <c r="G1816" s="44">
        <v>1</v>
      </c>
      <c r="H1816" s="44">
        <f>((G1816/($C1816/100000)))</f>
        <v>31.928480204342272</v>
      </c>
      <c r="I1816" s="14">
        <f>((G1816/$C1816)/($G$1999/$C$1999))</f>
        <v>0.66719213045844927</v>
      </c>
      <c r="J1816" s="49">
        <v>1</v>
      </c>
      <c r="K1816" s="49">
        <f t="shared" si="519"/>
        <v>31.928480204342272</v>
      </c>
      <c r="L1816" s="50">
        <f t="shared" si="520"/>
        <v>0.18582407178530455</v>
      </c>
      <c r="M1816" s="45">
        <v>5</v>
      </c>
      <c r="N1816" s="45">
        <f t="shared" si="512"/>
        <v>159.64240102171135</v>
      </c>
      <c r="O1816" s="18">
        <f t="shared" si="513"/>
        <v>0.64228020744229164</v>
      </c>
      <c r="P1816" s="37">
        <f t="shared" si="514"/>
        <v>60</v>
      </c>
      <c r="Q1816" s="37">
        <f t="shared" si="515"/>
        <v>5.1639570801495696</v>
      </c>
      <c r="R1816" s="37">
        <f t="shared" si="516"/>
        <v>416.39570801495694</v>
      </c>
    </row>
    <row r="1817" spans="1:18" x14ac:dyDescent="0.25">
      <c r="A1817" s="1" t="s">
        <v>1028</v>
      </c>
      <c r="B1817" s="1" t="s">
        <v>3891</v>
      </c>
      <c r="C1817" s="36">
        <v>3131</v>
      </c>
      <c r="D1817" s="43"/>
      <c r="E1817" s="43"/>
      <c r="F1817" s="6"/>
      <c r="G1817" s="44"/>
      <c r="H1817" s="44"/>
      <c r="I1817" s="14"/>
      <c r="J1817" s="49">
        <v>1</v>
      </c>
      <c r="K1817" s="49">
        <f t="shared" si="519"/>
        <v>31.938677738741617</v>
      </c>
      <c r="L1817" s="50">
        <f t="shared" si="520"/>
        <v>0.18588342153675308</v>
      </c>
      <c r="M1817" s="45">
        <v>1</v>
      </c>
      <c r="N1817" s="45">
        <f t="shared" si="512"/>
        <v>31.938677738741617</v>
      </c>
      <c r="O1817" s="18">
        <f t="shared" si="513"/>
        <v>0.12849706864958527</v>
      </c>
      <c r="P1817" s="37">
        <f t="shared" si="514"/>
        <v>0</v>
      </c>
      <c r="Q1817" s="37">
        <f t="shared" si="515"/>
        <v>0</v>
      </c>
      <c r="R1817" s="37">
        <f t="shared" si="516"/>
        <v>-100</v>
      </c>
    </row>
    <row r="1818" spans="1:18" x14ac:dyDescent="0.25">
      <c r="A1818" s="1" t="s">
        <v>1514</v>
      </c>
      <c r="B1818" s="1" t="s">
        <v>3866</v>
      </c>
      <c r="C1818" s="36">
        <v>3120</v>
      </c>
      <c r="D1818" s="43"/>
      <c r="E1818" s="43"/>
      <c r="F1818" s="6"/>
      <c r="G1818" s="44"/>
      <c r="H1818" s="44"/>
      <c r="I1818" s="14"/>
      <c r="J1818" s="49">
        <v>5</v>
      </c>
      <c r="K1818" s="49">
        <f t="shared" si="519"/>
        <v>160.25641025641028</v>
      </c>
      <c r="L1818" s="50">
        <f t="shared" si="520"/>
        <v>0.9326938987685478</v>
      </c>
      <c r="M1818" s="45">
        <v>5</v>
      </c>
      <c r="N1818" s="45">
        <f t="shared" si="512"/>
        <v>160.25641025641028</v>
      </c>
      <c r="O1818" s="18">
        <f t="shared" si="513"/>
        <v>0.64475051593245425</v>
      </c>
      <c r="P1818" s="37">
        <f t="shared" si="514"/>
        <v>0</v>
      </c>
      <c r="Q1818" s="37">
        <f t="shared" si="515"/>
        <v>0</v>
      </c>
      <c r="R1818" s="37">
        <f t="shared" si="516"/>
        <v>-100</v>
      </c>
    </row>
    <row r="1819" spans="1:18" x14ac:dyDescent="0.25">
      <c r="A1819" s="1" t="s">
        <v>1209</v>
      </c>
      <c r="B1819" s="1" t="s">
        <v>3893</v>
      </c>
      <c r="C1819" s="36">
        <v>3119</v>
      </c>
      <c r="D1819" s="43">
        <v>1</v>
      </c>
      <c r="E1819" s="43">
        <f>((D1819/($C1819/100000)))</f>
        <v>32.061558191728118</v>
      </c>
      <c r="F1819" s="6">
        <f>((D1819/$C1819)/(D$1999/$C$1999))</f>
        <v>1.1101771565715499</v>
      </c>
      <c r="G1819" s="44"/>
      <c r="H1819" s="44"/>
      <c r="I1819" s="14"/>
      <c r="J1819" s="49"/>
      <c r="K1819" s="49"/>
      <c r="L1819" s="50"/>
      <c r="M1819" s="45">
        <v>1</v>
      </c>
      <c r="N1819" s="45">
        <f t="shared" si="512"/>
        <v>32.061558191728118</v>
      </c>
      <c r="O1819" s="18">
        <f t="shared" si="513"/>
        <v>0.12899144659886227</v>
      </c>
      <c r="P1819" s="37">
        <f t="shared" si="514"/>
        <v>100</v>
      </c>
      <c r="Q1819" s="37">
        <f t="shared" si="515"/>
        <v>8.6065951335826156</v>
      </c>
      <c r="R1819" s="37">
        <f t="shared" si="516"/>
        <v>760.65951335826162</v>
      </c>
    </row>
    <row r="1820" spans="1:18" x14ac:dyDescent="0.25">
      <c r="A1820" s="1" t="s">
        <v>1778</v>
      </c>
      <c r="B1820" s="1" t="s">
        <v>3911</v>
      </c>
      <c r="C1820" s="36">
        <v>3097</v>
      </c>
      <c r="D1820" s="43"/>
      <c r="E1820" s="43"/>
      <c r="F1820" s="6"/>
      <c r="G1820" s="44">
        <v>1</v>
      </c>
      <c r="H1820" s="44">
        <f>((G1820/($C1820/100000)))</f>
        <v>32.289312237649334</v>
      </c>
      <c r="I1820" s="14">
        <f>((G1820/$C1820)/($G$1999/$C$1999))</f>
        <v>0.67473224171645563</v>
      </c>
      <c r="J1820" s="49"/>
      <c r="K1820" s="49"/>
      <c r="L1820" s="50"/>
      <c r="M1820" s="45">
        <v>1</v>
      </c>
      <c r="N1820" s="45">
        <f t="shared" si="512"/>
        <v>32.289312237649334</v>
      </c>
      <c r="O1820" s="18">
        <f t="shared" si="513"/>
        <v>0.12990775651980996</v>
      </c>
      <c r="P1820" s="37">
        <f t="shared" si="514"/>
        <v>0</v>
      </c>
      <c r="Q1820" s="37">
        <f t="shared" si="515"/>
        <v>0</v>
      </c>
      <c r="R1820" s="37">
        <f t="shared" si="516"/>
        <v>-100</v>
      </c>
    </row>
    <row r="1821" spans="1:18" x14ac:dyDescent="0.25">
      <c r="A1821" s="1" t="s">
        <v>926</v>
      </c>
      <c r="B1821" s="1" t="s">
        <v>3905</v>
      </c>
      <c r="C1821" s="36">
        <v>3096</v>
      </c>
      <c r="D1821" s="43"/>
      <c r="E1821" s="43"/>
      <c r="F1821" s="6"/>
      <c r="G1821" s="44">
        <v>1</v>
      </c>
      <c r="H1821" s="44">
        <f>((G1821/($C1821/100000)))</f>
        <v>32.299741602067179</v>
      </c>
      <c r="I1821" s="14">
        <f>((G1821/$C1821)/($G$1999/$C$1999))</f>
        <v>0.67495017848703587</v>
      </c>
      <c r="J1821" s="49">
        <v>2</v>
      </c>
      <c r="K1821" s="49">
        <f t="shared" ref="K1821:K1829" si="521">((J1821/($C1821/100000)))</f>
        <v>64.599483204134359</v>
      </c>
      <c r="L1821" s="50">
        <f t="shared" ref="L1821:L1829" si="522">((J1821/$C1821)/($J$1999/$C$1999))</f>
        <v>0.37596963361212782</v>
      </c>
      <c r="M1821" s="45">
        <v>3</v>
      </c>
      <c r="N1821" s="45">
        <f t="shared" si="512"/>
        <v>96.899224806201545</v>
      </c>
      <c r="O1821" s="18">
        <f t="shared" si="513"/>
        <v>0.3898491491684607</v>
      </c>
      <c r="P1821" s="37">
        <f t="shared" si="514"/>
        <v>0</v>
      </c>
      <c r="Q1821" s="37">
        <f t="shared" si="515"/>
        <v>0</v>
      </c>
      <c r="R1821" s="37">
        <f t="shared" si="516"/>
        <v>-100</v>
      </c>
    </row>
    <row r="1822" spans="1:18" x14ac:dyDescent="0.25">
      <c r="A1822" s="1" t="s">
        <v>1177</v>
      </c>
      <c r="B1822" s="1" t="s">
        <v>3915</v>
      </c>
      <c r="C1822" s="36">
        <v>3093</v>
      </c>
      <c r="D1822" s="43"/>
      <c r="E1822" s="43"/>
      <c r="F1822" s="6"/>
      <c r="G1822" s="44"/>
      <c r="H1822" s="44"/>
      <c r="I1822" s="14"/>
      <c r="J1822" s="49">
        <v>8</v>
      </c>
      <c r="K1822" s="49">
        <f t="shared" si="521"/>
        <v>258.64856126737794</v>
      </c>
      <c r="L1822" s="50">
        <f t="shared" si="522"/>
        <v>1.5053371945207215</v>
      </c>
      <c r="M1822" s="45">
        <v>8</v>
      </c>
      <c r="N1822" s="45">
        <f t="shared" si="512"/>
        <v>258.64856126737794</v>
      </c>
      <c r="O1822" s="18">
        <f t="shared" si="513"/>
        <v>1.0406060703313327</v>
      </c>
      <c r="P1822" s="37">
        <f t="shared" si="514"/>
        <v>0</v>
      </c>
      <c r="Q1822" s="37">
        <f t="shared" si="515"/>
        <v>0</v>
      </c>
      <c r="R1822" s="37">
        <f t="shared" si="516"/>
        <v>-100</v>
      </c>
    </row>
    <row r="1823" spans="1:18" x14ac:dyDescent="0.25">
      <c r="A1823" s="1" t="s">
        <v>1157</v>
      </c>
      <c r="B1823" s="1" t="s">
        <v>3904</v>
      </c>
      <c r="C1823" s="36">
        <v>3079</v>
      </c>
      <c r="D1823" s="43">
        <v>1</v>
      </c>
      <c r="E1823" s="43">
        <f>((D1823/($C1823/100000)))</f>
        <v>32.478077297823965</v>
      </c>
      <c r="F1823" s="6">
        <f>((D1823/$C1823)/(D$1999/$C$1999))</f>
        <v>1.1245997243737136</v>
      </c>
      <c r="G1823" s="44"/>
      <c r="H1823" s="44"/>
      <c r="I1823" s="14"/>
      <c r="J1823" s="49">
        <v>5</v>
      </c>
      <c r="K1823" s="49">
        <f t="shared" si="521"/>
        <v>162.39038648911983</v>
      </c>
      <c r="L1823" s="50">
        <f t="shared" si="522"/>
        <v>0.94511366162970745</v>
      </c>
      <c r="M1823" s="45">
        <v>6</v>
      </c>
      <c r="N1823" s="45">
        <f t="shared" si="512"/>
        <v>194.86846378694381</v>
      </c>
      <c r="O1823" s="18">
        <f t="shared" si="513"/>
        <v>0.78400322560932401</v>
      </c>
      <c r="P1823" s="37">
        <f t="shared" si="514"/>
        <v>16.666666666666664</v>
      </c>
      <c r="Q1823" s="37">
        <f t="shared" si="515"/>
        <v>1.434432522263769</v>
      </c>
      <c r="R1823" s="37">
        <f t="shared" si="516"/>
        <v>43.443252226376906</v>
      </c>
    </row>
    <row r="1824" spans="1:18" x14ac:dyDescent="0.25">
      <c r="A1824" s="1" t="s">
        <v>1886</v>
      </c>
      <c r="B1824" s="1" t="s">
        <v>3910</v>
      </c>
      <c r="C1824" s="36">
        <v>3074</v>
      </c>
      <c r="D1824" s="43">
        <v>2</v>
      </c>
      <c r="E1824" s="43">
        <f>((D1824/($C1824/100000)))</f>
        <v>65.061808718282364</v>
      </c>
      <c r="F1824" s="6">
        <f>((D1824/$C1824)/(D$1999/$C$1999))</f>
        <v>2.2528578733550191</v>
      </c>
      <c r="G1824" s="44"/>
      <c r="H1824" s="44"/>
      <c r="I1824" s="14"/>
      <c r="J1824" s="49">
        <v>6</v>
      </c>
      <c r="K1824" s="49">
        <f t="shared" si="521"/>
        <v>195.18542615484711</v>
      </c>
      <c r="L1824" s="50">
        <f t="shared" si="522"/>
        <v>1.1359811180837487</v>
      </c>
      <c r="M1824" s="45">
        <v>8</v>
      </c>
      <c r="N1824" s="45">
        <f t="shared" si="512"/>
        <v>260.24723487312946</v>
      </c>
      <c r="O1824" s="18">
        <f t="shared" si="513"/>
        <v>1.0470379230757358</v>
      </c>
      <c r="P1824" s="37">
        <f t="shared" si="514"/>
        <v>25</v>
      </c>
      <c r="Q1824" s="37">
        <f t="shared" si="515"/>
        <v>2.1516487833956539</v>
      </c>
      <c r="R1824" s="37">
        <f t="shared" si="516"/>
        <v>115.16487833956539</v>
      </c>
    </row>
    <row r="1825" spans="1:18" x14ac:dyDescent="0.25">
      <c r="A1825" s="1" t="s">
        <v>1470</v>
      </c>
      <c r="B1825" s="1" t="s">
        <v>3916</v>
      </c>
      <c r="C1825" s="36">
        <v>3025</v>
      </c>
      <c r="D1825" s="43"/>
      <c r="E1825" s="43"/>
      <c r="F1825" s="6"/>
      <c r="G1825" s="44">
        <v>1</v>
      </c>
      <c r="H1825" s="44">
        <f>((G1825/($C1825/100000)))</f>
        <v>33.057851239669425</v>
      </c>
      <c r="I1825" s="14">
        <f>((G1825/$C1825)/($G$1999/$C$1999))</f>
        <v>0.69079198432921096</v>
      </c>
      <c r="J1825" s="49">
        <v>2</v>
      </c>
      <c r="K1825" s="49">
        <f t="shared" si="521"/>
        <v>66.11570247933885</v>
      </c>
      <c r="L1825" s="50">
        <f t="shared" si="522"/>
        <v>0.3847940448473216</v>
      </c>
      <c r="M1825" s="45">
        <v>3</v>
      </c>
      <c r="N1825" s="45">
        <f t="shared" si="512"/>
        <v>99.173553719008268</v>
      </c>
      <c r="O1825" s="18">
        <f t="shared" si="513"/>
        <v>0.39899932754563783</v>
      </c>
      <c r="P1825" s="37">
        <f t="shared" si="514"/>
        <v>0</v>
      </c>
      <c r="Q1825" s="37">
        <f t="shared" si="515"/>
        <v>0</v>
      </c>
      <c r="R1825" s="37">
        <f t="shared" si="516"/>
        <v>-100</v>
      </c>
    </row>
    <row r="1826" spans="1:18" x14ac:dyDescent="0.25">
      <c r="A1826" s="1" t="s">
        <v>1943</v>
      </c>
      <c r="B1826" s="1" t="s">
        <v>3892</v>
      </c>
      <c r="C1826" s="36">
        <v>3022</v>
      </c>
      <c r="D1826" s="43"/>
      <c r="E1826" s="43"/>
      <c r="F1826" s="6"/>
      <c r="G1826" s="44"/>
      <c r="H1826" s="44"/>
      <c r="I1826" s="14"/>
      <c r="J1826" s="49">
        <v>7</v>
      </c>
      <c r="K1826" s="49">
        <f t="shared" si="521"/>
        <v>231.63467902051622</v>
      </c>
      <c r="L1826" s="50">
        <f t="shared" si="522"/>
        <v>1.3481161316416337</v>
      </c>
      <c r="M1826" s="45">
        <v>7</v>
      </c>
      <c r="N1826" s="45">
        <f t="shared" si="512"/>
        <v>231.63467902051622</v>
      </c>
      <c r="O1826" s="18">
        <f t="shared" si="513"/>
        <v>0.93192265175147593</v>
      </c>
      <c r="P1826" s="37">
        <f t="shared" si="514"/>
        <v>0</v>
      </c>
      <c r="Q1826" s="37">
        <f t="shared" si="515"/>
        <v>0</v>
      </c>
      <c r="R1826" s="37">
        <f t="shared" si="516"/>
        <v>-100</v>
      </c>
    </row>
    <row r="1827" spans="1:18" x14ac:dyDescent="0.25">
      <c r="A1827" s="1" t="s">
        <v>1150</v>
      </c>
      <c r="B1827" s="1" t="s">
        <v>3877</v>
      </c>
      <c r="C1827" s="36">
        <v>3014</v>
      </c>
      <c r="D1827" s="43"/>
      <c r="E1827" s="43"/>
      <c r="F1827" s="6"/>
      <c r="G1827" s="44"/>
      <c r="H1827" s="44"/>
      <c r="I1827" s="14"/>
      <c r="J1827" s="49">
        <v>1</v>
      </c>
      <c r="K1827" s="49">
        <f t="shared" si="521"/>
        <v>33.178500331785003</v>
      </c>
      <c r="L1827" s="50">
        <f t="shared" si="522"/>
        <v>0.19309920133761574</v>
      </c>
      <c r="M1827" s="45">
        <v>1</v>
      </c>
      <c r="N1827" s="45">
        <f t="shared" si="512"/>
        <v>33.178500331785003</v>
      </c>
      <c r="O1827" s="18">
        <f t="shared" si="513"/>
        <v>0.13348517649032896</v>
      </c>
      <c r="P1827" s="37">
        <f t="shared" si="514"/>
        <v>0</v>
      </c>
      <c r="Q1827" s="37">
        <f t="shared" si="515"/>
        <v>0</v>
      </c>
      <c r="R1827" s="37">
        <f t="shared" si="516"/>
        <v>-100</v>
      </c>
    </row>
    <row r="1828" spans="1:18" x14ac:dyDescent="0.25">
      <c r="A1828" s="1" t="s">
        <v>1262</v>
      </c>
      <c r="B1828" s="1" t="s">
        <v>3918</v>
      </c>
      <c r="C1828" s="36">
        <v>3005</v>
      </c>
      <c r="D1828" s="43"/>
      <c r="E1828" s="43"/>
      <c r="F1828" s="6"/>
      <c r="G1828" s="44"/>
      <c r="H1828" s="44"/>
      <c r="I1828" s="14"/>
      <c r="J1828" s="49">
        <v>3</v>
      </c>
      <c r="K1828" s="49">
        <f t="shared" si="521"/>
        <v>99.833610648918466</v>
      </c>
      <c r="L1828" s="50">
        <f t="shared" si="522"/>
        <v>0.58103260515631339</v>
      </c>
      <c r="M1828" s="45">
        <v>3</v>
      </c>
      <c r="N1828" s="45">
        <f t="shared" si="512"/>
        <v>99.833610648918466</v>
      </c>
      <c r="O1828" s="18">
        <f t="shared" si="513"/>
        <v>0.40165489711332925</v>
      </c>
      <c r="P1828" s="37">
        <f t="shared" si="514"/>
        <v>0</v>
      </c>
      <c r="Q1828" s="37">
        <f t="shared" si="515"/>
        <v>0</v>
      </c>
      <c r="R1828" s="37">
        <f t="shared" si="516"/>
        <v>-100</v>
      </c>
    </row>
    <row r="1829" spans="1:18" x14ac:dyDescent="0.25">
      <c r="A1829" s="1" t="s">
        <v>1475</v>
      </c>
      <c r="B1829" s="1" t="s">
        <v>3888</v>
      </c>
      <c r="C1829" s="36">
        <v>2958</v>
      </c>
      <c r="D1829" s="43">
        <v>1</v>
      </c>
      <c r="E1829" s="43">
        <f>((D1829/($C1829/100000)))</f>
        <v>33.806626098715348</v>
      </c>
      <c r="F1829" s="6">
        <f>((D1829/$C1829)/(D$1999/$C$1999))</f>
        <v>1.1706026204687845</v>
      </c>
      <c r="G1829" s="44">
        <v>1</v>
      </c>
      <c r="H1829" s="44">
        <f>((G1829/($C1829/100000)))</f>
        <v>33.806626098715348</v>
      </c>
      <c r="I1829" s="14">
        <f>((G1829/$C1829)/($G$1999/$C$1999))</f>
        <v>0.70643872636776983</v>
      </c>
      <c r="J1829" s="49">
        <v>10</v>
      </c>
      <c r="K1829" s="49">
        <f t="shared" si="521"/>
        <v>338.0662609871535</v>
      </c>
      <c r="L1829" s="50">
        <f t="shared" si="522"/>
        <v>1.9675489953738128</v>
      </c>
      <c r="M1829" s="45">
        <v>12</v>
      </c>
      <c r="N1829" s="45">
        <f t="shared" si="512"/>
        <v>405.67951318458421</v>
      </c>
      <c r="O1829" s="18">
        <f t="shared" si="513"/>
        <v>1.6321473506768822</v>
      </c>
      <c r="P1829" s="37">
        <f t="shared" si="514"/>
        <v>8.3333333333333321</v>
      </c>
      <c r="Q1829" s="37">
        <f t="shared" si="515"/>
        <v>0.71721626113188452</v>
      </c>
      <c r="R1829" s="37">
        <f t="shared" si="516"/>
        <v>-28.278373886811547</v>
      </c>
    </row>
    <row r="1830" spans="1:18" x14ac:dyDescent="0.25">
      <c r="A1830" s="1" t="s">
        <v>1510</v>
      </c>
      <c r="B1830" s="1" t="s">
        <v>3897</v>
      </c>
      <c r="C1830" s="36">
        <v>2949</v>
      </c>
      <c r="D1830" s="43">
        <v>1</v>
      </c>
      <c r="E1830" s="43">
        <f>((D1830/($C1830/100000)))</f>
        <v>33.909799932180398</v>
      </c>
      <c r="F1830" s="6">
        <f>((D1830/$C1830)/(D$1999/$C$1999))</f>
        <v>1.174175161528201</v>
      </c>
      <c r="G1830" s="44"/>
      <c r="H1830" s="44"/>
      <c r="I1830" s="14"/>
      <c r="J1830" s="49"/>
      <c r="K1830" s="49"/>
      <c r="L1830" s="50"/>
      <c r="M1830" s="45">
        <v>1</v>
      </c>
      <c r="N1830" s="45">
        <f t="shared" si="512"/>
        <v>33.909799932180398</v>
      </c>
      <c r="O1830" s="18">
        <f t="shared" si="513"/>
        <v>0.13642737264898322</v>
      </c>
      <c r="P1830" s="37">
        <f t="shared" si="514"/>
        <v>100</v>
      </c>
      <c r="Q1830" s="37">
        <f t="shared" si="515"/>
        <v>8.6065951335826156</v>
      </c>
      <c r="R1830" s="37">
        <f t="shared" si="516"/>
        <v>760.65951335826162</v>
      </c>
    </row>
    <row r="1831" spans="1:18" x14ac:dyDescent="0.25">
      <c r="A1831" s="1" t="s">
        <v>1106</v>
      </c>
      <c r="B1831" s="1" t="s">
        <v>3899</v>
      </c>
      <c r="C1831" s="36">
        <v>2944</v>
      </c>
      <c r="D1831" s="43">
        <v>1</v>
      </c>
      <c r="E1831" s="43">
        <f>((D1831/($C1831/100000)))</f>
        <v>33.967391304347828</v>
      </c>
      <c r="F1831" s="6">
        <f>((D1831/$C1831)/(D$1999/$C$1999))</f>
        <v>1.1761693448867745</v>
      </c>
      <c r="G1831" s="44"/>
      <c r="H1831" s="44"/>
      <c r="I1831" s="14"/>
      <c r="J1831" s="49"/>
      <c r="K1831" s="49"/>
      <c r="L1831" s="50"/>
      <c r="M1831" s="45">
        <v>1</v>
      </c>
      <c r="N1831" s="45">
        <f t="shared" si="512"/>
        <v>33.967391304347828</v>
      </c>
      <c r="O1831" s="18">
        <f t="shared" si="513"/>
        <v>0.13665907674655281</v>
      </c>
      <c r="P1831" s="37">
        <f t="shared" si="514"/>
        <v>100</v>
      </c>
      <c r="Q1831" s="37">
        <f t="shared" si="515"/>
        <v>8.6065951335826156</v>
      </c>
      <c r="R1831" s="37">
        <f t="shared" si="516"/>
        <v>760.65951335826162</v>
      </c>
    </row>
    <row r="1832" spans="1:18" x14ac:dyDescent="0.25">
      <c r="A1832" s="1" t="s">
        <v>1001</v>
      </c>
      <c r="B1832" s="1" t="s">
        <v>3876</v>
      </c>
      <c r="C1832" s="36">
        <v>2937</v>
      </c>
      <c r="D1832" s="43">
        <v>1</v>
      </c>
      <c r="E1832" s="43">
        <f>((D1832/($C1832/100000)))</f>
        <v>34.04834865509023</v>
      </c>
      <c r="F1832" s="6">
        <f>((D1832/$C1832)/(D$1999/$C$1999))</f>
        <v>1.1789726085620238</v>
      </c>
      <c r="G1832" s="44"/>
      <c r="H1832" s="44"/>
      <c r="I1832" s="14"/>
      <c r="J1832" s="49">
        <v>3</v>
      </c>
      <c r="K1832" s="49">
        <f>((J1832/($C1832/100000)))</f>
        <v>102.14504596527068</v>
      </c>
      <c r="L1832" s="50">
        <f>((J1832/$C1832)/($J$1999/$C$1999))</f>
        <v>0.59448518164614284</v>
      </c>
      <c r="M1832" s="45">
        <v>4</v>
      </c>
      <c r="N1832" s="45">
        <f t="shared" si="512"/>
        <v>136.19339462036092</v>
      </c>
      <c r="O1832" s="18">
        <f t="shared" si="513"/>
        <v>0.54793915143595706</v>
      </c>
      <c r="P1832" s="37">
        <f t="shared" si="514"/>
        <v>25</v>
      </c>
      <c r="Q1832" s="37">
        <f t="shared" si="515"/>
        <v>2.1516487833956539</v>
      </c>
      <c r="R1832" s="37">
        <f t="shared" si="516"/>
        <v>115.16487833956539</v>
      </c>
    </row>
    <row r="1833" spans="1:18" x14ac:dyDescent="0.25">
      <c r="A1833" s="1" t="s">
        <v>1013</v>
      </c>
      <c r="B1833" s="1" t="s">
        <v>3928</v>
      </c>
      <c r="C1833" s="36">
        <v>2937</v>
      </c>
      <c r="D1833" s="43"/>
      <c r="E1833" s="43"/>
      <c r="F1833" s="6"/>
      <c r="G1833" s="44"/>
      <c r="H1833" s="44"/>
      <c r="I1833" s="14"/>
      <c r="J1833" s="49">
        <v>1</v>
      </c>
      <c r="K1833" s="49">
        <f>((J1833/($C1833/100000)))</f>
        <v>34.04834865509023</v>
      </c>
      <c r="L1833" s="50">
        <f>((J1833/$C1833)/($J$1999/$C$1999))</f>
        <v>0.19816172721538095</v>
      </c>
      <c r="M1833" s="45">
        <v>1</v>
      </c>
      <c r="N1833" s="45">
        <f t="shared" si="512"/>
        <v>34.04834865509023</v>
      </c>
      <c r="O1833" s="18">
        <f t="shared" si="513"/>
        <v>0.13698478785898927</v>
      </c>
      <c r="P1833" s="37">
        <f t="shared" si="514"/>
        <v>0</v>
      </c>
      <c r="Q1833" s="37">
        <f t="shared" si="515"/>
        <v>0</v>
      </c>
      <c r="R1833" s="37">
        <f t="shared" si="516"/>
        <v>-100</v>
      </c>
    </row>
    <row r="1834" spans="1:18" x14ac:dyDescent="0.25">
      <c r="A1834" s="1" t="s">
        <v>1181</v>
      </c>
      <c r="B1834" s="1" t="s">
        <v>3914</v>
      </c>
      <c r="C1834" s="36">
        <v>2935</v>
      </c>
      <c r="D1834" s="43"/>
      <c r="E1834" s="43"/>
      <c r="F1834" s="6"/>
      <c r="G1834" s="44"/>
      <c r="H1834" s="44"/>
      <c r="I1834" s="14"/>
      <c r="J1834" s="49">
        <v>2</v>
      </c>
      <c r="K1834" s="49">
        <f>((J1834/($C1834/100000)))</f>
        <v>68.143100511073257</v>
      </c>
      <c r="L1834" s="50">
        <f>((J1834/$C1834)/($J$1999/$C$1999))</f>
        <v>0.39659352152066357</v>
      </c>
      <c r="M1834" s="45">
        <v>2</v>
      </c>
      <c r="N1834" s="45">
        <f t="shared" si="512"/>
        <v>68.143100511073257</v>
      </c>
      <c r="O1834" s="18">
        <f t="shared" si="513"/>
        <v>0.27415626708132979</v>
      </c>
      <c r="P1834" s="37">
        <f t="shared" si="514"/>
        <v>0</v>
      </c>
      <c r="Q1834" s="37">
        <f t="shared" si="515"/>
        <v>0</v>
      </c>
      <c r="R1834" s="37">
        <f t="shared" si="516"/>
        <v>-100</v>
      </c>
    </row>
    <row r="1835" spans="1:18" x14ac:dyDescent="0.25">
      <c r="A1835" s="1" t="s">
        <v>866</v>
      </c>
      <c r="B1835" s="1" t="s">
        <v>2422</v>
      </c>
      <c r="C1835" s="36">
        <v>2918</v>
      </c>
      <c r="D1835" s="43"/>
      <c r="E1835" s="43"/>
      <c r="F1835" s="6"/>
      <c r="G1835" s="44"/>
      <c r="H1835" s="44"/>
      <c r="I1835" s="14"/>
      <c r="J1835" s="49">
        <v>2</v>
      </c>
      <c r="K1835" s="49">
        <f>((J1835/($C1835/100000)))</f>
        <v>68.540095956134337</v>
      </c>
      <c r="L1835" s="50">
        <f>((J1835/$C1835)/($J$1999/$C$1999))</f>
        <v>0.39890403895241527</v>
      </c>
      <c r="M1835" s="45">
        <v>2</v>
      </c>
      <c r="N1835" s="45">
        <f t="shared" si="512"/>
        <v>68.540095956134337</v>
      </c>
      <c r="O1835" s="18">
        <f t="shared" si="513"/>
        <v>0.27575347631381186</v>
      </c>
      <c r="P1835" s="37">
        <f t="shared" si="514"/>
        <v>0</v>
      </c>
      <c r="Q1835" s="37">
        <f t="shared" si="515"/>
        <v>0</v>
      </c>
      <c r="R1835" s="37">
        <f t="shared" si="516"/>
        <v>-100</v>
      </c>
    </row>
    <row r="1836" spans="1:18" x14ac:dyDescent="0.25">
      <c r="A1836" s="1" t="s">
        <v>1109</v>
      </c>
      <c r="B1836" s="1" t="s">
        <v>3906</v>
      </c>
      <c r="C1836" s="36">
        <v>2898</v>
      </c>
      <c r="D1836" s="43">
        <v>1</v>
      </c>
      <c r="E1836" s="43">
        <f>((D1836/($C1836/100000)))</f>
        <v>34.506556245686681</v>
      </c>
      <c r="F1836" s="6">
        <f>((D1836/$C1836)/(D$1999/$C$1999))</f>
        <v>1.1948386995675171</v>
      </c>
      <c r="G1836" s="44"/>
      <c r="H1836" s="44"/>
      <c r="I1836" s="14"/>
      <c r="J1836" s="49"/>
      <c r="K1836" s="49"/>
      <c r="L1836" s="50"/>
      <c r="M1836" s="45">
        <v>1</v>
      </c>
      <c r="N1836" s="45">
        <f t="shared" si="512"/>
        <v>34.506556245686681</v>
      </c>
      <c r="O1836" s="18">
        <f t="shared" si="513"/>
        <v>0.13882826844094254</v>
      </c>
      <c r="P1836" s="37">
        <f t="shared" si="514"/>
        <v>100</v>
      </c>
      <c r="Q1836" s="37">
        <f t="shared" si="515"/>
        <v>8.6065951335826156</v>
      </c>
      <c r="R1836" s="37">
        <f t="shared" si="516"/>
        <v>760.65951335826162</v>
      </c>
    </row>
    <row r="1837" spans="1:18" x14ac:dyDescent="0.25">
      <c r="A1837" s="1" t="s">
        <v>956</v>
      </c>
      <c r="B1837" s="1" t="s">
        <v>3924</v>
      </c>
      <c r="C1837" s="36">
        <v>2846</v>
      </c>
      <c r="D1837" s="43"/>
      <c r="E1837" s="43"/>
      <c r="F1837" s="6"/>
      <c r="G1837" s="44">
        <v>1</v>
      </c>
      <c r="H1837" s="44">
        <f>((G1837/($C1837/100000)))</f>
        <v>35.137034434293746</v>
      </c>
      <c r="I1837" s="14">
        <f>((G1837/$C1837)/($G$1999/$C$1999))</f>
        <v>0.73423954764436505</v>
      </c>
      <c r="J1837" s="49"/>
      <c r="K1837" s="49"/>
      <c r="L1837" s="50"/>
      <c r="M1837" s="45">
        <v>1</v>
      </c>
      <c r="N1837" s="45">
        <f t="shared" si="512"/>
        <v>35.137034434293746</v>
      </c>
      <c r="O1837" s="18">
        <f t="shared" si="513"/>
        <v>0.14136483553824719</v>
      </c>
      <c r="P1837" s="37">
        <f t="shared" si="514"/>
        <v>0</v>
      </c>
      <c r="Q1837" s="37">
        <f t="shared" si="515"/>
        <v>0</v>
      </c>
      <c r="R1837" s="37">
        <f t="shared" si="516"/>
        <v>-100</v>
      </c>
    </row>
    <row r="1838" spans="1:18" x14ac:dyDescent="0.25">
      <c r="A1838" s="1" t="s">
        <v>1907</v>
      </c>
      <c r="B1838" s="1" t="s">
        <v>3921</v>
      </c>
      <c r="C1838" s="36">
        <v>2845</v>
      </c>
      <c r="D1838" s="43">
        <v>1</v>
      </c>
      <c r="E1838" s="43">
        <f>((D1838/($C1838/100000)))</f>
        <v>35.149384885764498</v>
      </c>
      <c r="F1838" s="6">
        <f>((D1838/$C1838)/(D$1999/$C$1999))</f>
        <v>1.2170975575910947</v>
      </c>
      <c r="G1838" s="44">
        <v>1</v>
      </c>
      <c r="H1838" s="44">
        <f>((G1838/($C1838/100000)))</f>
        <v>35.149384885764498</v>
      </c>
      <c r="I1838" s="14">
        <f>((G1838/$C1838)/($G$1999/$C$1999))</f>
        <v>0.73449762832895016</v>
      </c>
      <c r="J1838" s="49"/>
      <c r="K1838" s="49"/>
      <c r="L1838" s="50"/>
      <c r="M1838" s="45">
        <v>2</v>
      </c>
      <c r="N1838" s="45">
        <f t="shared" si="512"/>
        <v>70.298769771528995</v>
      </c>
      <c r="O1838" s="18">
        <f t="shared" si="513"/>
        <v>0.28282904881676729</v>
      </c>
      <c r="P1838" s="37">
        <f t="shared" si="514"/>
        <v>50</v>
      </c>
      <c r="Q1838" s="37">
        <f t="shared" si="515"/>
        <v>4.3032975667913078</v>
      </c>
      <c r="R1838" s="37">
        <f t="shared" si="516"/>
        <v>330.32975667913081</v>
      </c>
    </row>
    <row r="1839" spans="1:18" x14ac:dyDescent="0.25">
      <c r="A1839" s="1" t="s">
        <v>1864</v>
      </c>
      <c r="B1839" s="1" t="s">
        <v>3908</v>
      </c>
      <c r="C1839" s="36">
        <v>2840</v>
      </c>
      <c r="D1839" s="43">
        <v>1</v>
      </c>
      <c r="E1839" s="43">
        <f>((D1839/($C1839/100000)))</f>
        <v>35.2112676056338</v>
      </c>
      <c r="F1839" s="6">
        <f>((D1839/$C1839)/(D$1999/$C$1999))</f>
        <v>1.21924033498122</v>
      </c>
      <c r="G1839" s="44"/>
      <c r="H1839" s="44"/>
      <c r="I1839" s="14"/>
      <c r="J1839" s="49">
        <v>1</v>
      </c>
      <c r="K1839" s="49">
        <f>((J1839/($C1839/100000)))</f>
        <v>35.2112676056338</v>
      </c>
      <c r="L1839" s="50">
        <f>((J1839/$C1839)/($J$1999/$C$1999))</f>
        <v>0.2049299270533711</v>
      </c>
      <c r="M1839" s="45">
        <v>2</v>
      </c>
      <c r="N1839" s="45">
        <f t="shared" si="512"/>
        <v>70.422535211267601</v>
      </c>
      <c r="O1839" s="18">
        <f t="shared" si="513"/>
        <v>0.28332698728299399</v>
      </c>
      <c r="P1839" s="37">
        <f t="shared" si="514"/>
        <v>50</v>
      </c>
      <c r="Q1839" s="37">
        <f t="shared" si="515"/>
        <v>4.3032975667913078</v>
      </c>
      <c r="R1839" s="37">
        <f t="shared" si="516"/>
        <v>330.32975667913081</v>
      </c>
    </row>
    <row r="1840" spans="1:18" x14ac:dyDescent="0.25">
      <c r="A1840" s="1" t="s">
        <v>939</v>
      </c>
      <c r="B1840" s="1" t="s">
        <v>3938</v>
      </c>
      <c r="C1840" s="36">
        <v>2822</v>
      </c>
      <c r="D1840" s="43">
        <v>3</v>
      </c>
      <c r="E1840" s="43">
        <f>((D1840/($C1840/100000)))</f>
        <v>106.30758327427357</v>
      </c>
      <c r="F1840" s="6">
        <f>((D1840/$C1840)/(D$1999/$C$1999))</f>
        <v>3.6810516137632856</v>
      </c>
      <c r="G1840" s="44"/>
      <c r="H1840" s="44"/>
      <c r="I1840" s="14"/>
      <c r="J1840" s="49">
        <v>11</v>
      </c>
      <c r="K1840" s="49">
        <f>((J1840/($C1840/100000)))</f>
        <v>389.79447200566977</v>
      </c>
      <c r="L1840" s="50">
        <f>((J1840/$C1840)/($J$1999/$C$1999))</f>
        <v>2.2686076970755891</v>
      </c>
      <c r="M1840" s="45">
        <v>14</v>
      </c>
      <c r="N1840" s="45">
        <f t="shared" si="512"/>
        <v>496.10205527994333</v>
      </c>
      <c r="O1840" s="18">
        <f t="shared" si="513"/>
        <v>1.995939230044621</v>
      </c>
      <c r="P1840" s="37">
        <f t="shared" si="514"/>
        <v>21.428571428571427</v>
      </c>
      <c r="Q1840" s="37">
        <f t="shared" si="515"/>
        <v>1.8442703857677032</v>
      </c>
      <c r="R1840" s="37">
        <f t="shared" si="516"/>
        <v>84.427038576770315</v>
      </c>
    </row>
    <row r="1841" spans="1:18" x14ac:dyDescent="0.25">
      <c r="A1841" s="1" t="s">
        <v>982</v>
      </c>
      <c r="B1841" s="1" t="s">
        <v>3912</v>
      </c>
      <c r="C1841" s="36">
        <v>2790</v>
      </c>
      <c r="D1841" s="43"/>
      <c r="E1841" s="43"/>
      <c r="F1841" s="6"/>
      <c r="G1841" s="44">
        <v>1</v>
      </c>
      <c r="H1841" s="44">
        <f>((G1841/($C1841/100000)))</f>
        <v>35.842293906810035</v>
      </c>
      <c r="I1841" s="14">
        <f>((G1841/$C1841)/($G$1999/$C$1999))</f>
        <v>0.74897697225658177</v>
      </c>
      <c r="J1841" s="49"/>
      <c r="K1841" s="49"/>
      <c r="L1841" s="50"/>
      <c r="M1841" s="45">
        <v>1</v>
      </c>
      <c r="N1841" s="45">
        <f t="shared" si="512"/>
        <v>35.842293906810035</v>
      </c>
      <c r="O1841" s="18">
        <f t="shared" si="513"/>
        <v>0.14420226592897903</v>
      </c>
      <c r="P1841" s="37">
        <f t="shared" si="514"/>
        <v>0</v>
      </c>
      <c r="Q1841" s="37">
        <f t="shared" si="515"/>
        <v>0</v>
      </c>
      <c r="R1841" s="37">
        <f t="shared" si="516"/>
        <v>-100</v>
      </c>
    </row>
    <row r="1842" spans="1:18" x14ac:dyDescent="0.25">
      <c r="A1842" s="1" t="s">
        <v>1208</v>
      </c>
      <c r="B1842" s="1" t="s">
        <v>3931</v>
      </c>
      <c r="C1842" s="36">
        <v>2789</v>
      </c>
      <c r="D1842" s="43"/>
      <c r="E1842" s="43"/>
      <c r="F1842" s="6"/>
      <c r="G1842" s="44"/>
      <c r="H1842" s="44"/>
      <c r="I1842" s="14"/>
      <c r="J1842" s="49">
        <v>1</v>
      </c>
      <c r="K1842" s="49">
        <f>((J1842/($C1842/100000)))</f>
        <v>35.855145213338112</v>
      </c>
      <c r="L1842" s="50">
        <f>((J1842/$C1842)/($J$1999/$C$1999))</f>
        <v>0.20867730112283037</v>
      </c>
      <c r="M1842" s="45">
        <v>1</v>
      </c>
      <c r="N1842" s="45">
        <f t="shared" si="512"/>
        <v>35.855145213338112</v>
      </c>
      <c r="O1842" s="18">
        <f t="shared" si="513"/>
        <v>0.14425396986082878</v>
      </c>
      <c r="P1842" s="37">
        <f t="shared" si="514"/>
        <v>0</v>
      </c>
      <c r="Q1842" s="37">
        <f t="shared" si="515"/>
        <v>0</v>
      </c>
      <c r="R1842" s="37">
        <f t="shared" si="516"/>
        <v>-100</v>
      </c>
    </row>
    <row r="1843" spans="1:18" x14ac:dyDescent="0.25">
      <c r="A1843" s="1" t="s">
        <v>1104</v>
      </c>
      <c r="B1843" s="1" t="s">
        <v>3920</v>
      </c>
      <c r="C1843" s="36">
        <v>2788</v>
      </c>
      <c r="D1843" s="43"/>
      <c r="E1843" s="43"/>
      <c r="F1843" s="6"/>
      <c r="G1843" s="44"/>
      <c r="H1843" s="44"/>
      <c r="I1843" s="14"/>
      <c r="J1843" s="49">
        <v>1</v>
      </c>
      <c r="K1843" s="49">
        <f>((J1843/($C1843/100000)))</f>
        <v>35.868005738880917</v>
      </c>
      <c r="L1843" s="50">
        <f>((J1843/$C1843)/($J$1999/$C$1999))</f>
        <v>0.20875214950917284</v>
      </c>
      <c r="M1843" s="45">
        <v>1</v>
      </c>
      <c r="N1843" s="45">
        <f t="shared" si="512"/>
        <v>35.868005738880917</v>
      </c>
      <c r="O1843" s="18">
        <f t="shared" si="513"/>
        <v>0.14430571088301702</v>
      </c>
      <c r="P1843" s="37">
        <f t="shared" si="514"/>
        <v>0</v>
      </c>
      <c r="Q1843" s="37">
        <f t="shared" si="515"/>
        <v>0</v>
      </c>
      <c r="R1843" s="37">
        <f t="shared" si="516"/>
        <v>-100</v>
      </c>
    </row>
    <row r="1844" spans="1:18" x14ac:dyDescent="0.25">
      <c r="A1844" s="1" t="s">
        <v>977</v>
      </c>
      <c r="B1844" s="1" t="s">
        <v>3929</v>
      </c>
      <c r="C1844" s="36">
        <v>2788</v>
      </c>
      <c r="D1844" s="43"/>
      <c r="E1844" s="43"/>
      <c r="F1844" s="6"/>
      <c r="G1844" s="44">
        <v>1</v>
      </c>
      <c r="H1844" s="44">
        <f>((G1844/($C1844/100000)))</f>
        <v>35.868005738880917</v>
      </c>
      <c r="I1844" s="14">
        <f>((G1844/$C1844)/($G$1999/$C$1999))</f>
        <v>0.7495142584633655</v>
      </c>
      <c r="J1844" s="49"/>
      <c r="K1844" s="49"/>
      <c r="L1844" s="50"/>
      <c r="M1844" s="45">
        <v>1</v>
      </c>
      <c r="N1844" s="45">
        <f t="shared" si="512"/>
        <v>35.868005738880917</v>
      </c>
      <c r="O1844" s="18">
        <f t="shared" si="513"/>
        <v>0.14430571088301702</v>
      </c>
      <c r="P1844" s="37">
        <f t="shared" si="514"/>
        <v>0</v>
      </c>
      <c r="Q1844" s="37">
        <f t="shared" si="515"/>
        <v>0</v>
      </c>
      <c r="R1844" s="37">
        <f t="shared" si="516"/>
        <v>-100</v>
      </c>
    </row>
    <row r="1845" spans="1:18" x14ac:dyDescent="0.25">
      <c r="A1845" s="1" t="s">
        <v>195</v>
      </c>
      <c r="B1845" s="1" t="s">
        <v>3878</v>
      </c>
      <c r="C1845" s="36">
        <v>2787</v>
      </c>
      <c r="D1845" s="43"/>
      <c r="E1845" s="43"/>
      <c r="F1845" s="6"/>
      <c r="G1845" s="44">
        <v>1</v>
      </c>
      <c r="H1845" s="44">
        <f>((G1845/($C1845/100000)))</f>
        <v>35.880875493362041</v>
      </c>
      <c r="I1845" s="14">
        <f>((G1845/$C1845)/($G$1999/$C$1999))</f>
        <v>0.74978319074124977</v>
      </c>
      <c r="J1845" s="49"/>
      <c r="K1845" s="49"/>
      <c r="L1845" s="50"/>
      <c r="M1845" s="45">
        <v>1</v>
      </c>
      <c r="N1845" s="45">
        <f t="shared" si="512"/>
        <v>35.880875493362041</v>
      </c>
      <c r="O1845" s="18">
        <f t="shared" si="513"/>
        <v>0.14435748903546877</v>
      </c>
      <c r="P1845" s="37">
        <f t="shared" si="514"/>
        <v>0</v>
      </c>
      <c r="Q1845" s="37">
        <f t="shared" si="515"/>
        <v>0</v>
      </c>
      <c r="R1845" s="37">
        <f t="shared" si="516"/>
        <v>-100</v>
      </c>
    </row>
    <row r="1846" spans="1:18" x14ac:dyDescent="0.25">
      <c r="A1846" s="1" t="s">
        <v>1016</v>
      </c>
      <c r="B1846" s="1" t="s">
        <v>3926</v>
      </c>
      <c r="C1846" s="36">
        <v>2769</v>
      </c>
      <c r="D1846" s="43"/>
      <c r="E1846" s="43"/>
      <c r="F1846" s="6"/>
      <c r="G1846" s="44"/>
      <c r="H1846" s="44"/>
      <c r="I1846" s="14"/>
      <c r="J1846" s="49">
        <v>6</v>
      </c>
      <c r="K1846" s="49">
        <f>((J1846/($C1846/100000)))</f>
        <v>216.68472372697724</v>
      </c>
      <c r="L1846" s="50">
        <f>((J1846/$C1846)/($J$1999/$C$1999))</f>
        <v>1.2611072434053605</v>
      </c>
      <c r="M1846" s="45">
        <v>6</v>
      </c>
      <c r="N1846" s="45">
        <f t="shared" si="512"/>
        <v>216.68472372697724</v>
      </c>
      <c r="O1846" s="18">
        <f t="shared" si="513"/>
        <v>0.87177534548613533</v>
      </c>
      <c r="P1846" s="37">
        <f t="shared" si="514"/>
        <v>0</v>
      </c>
      <c r="Q1846" s="37">
        <f t="shared" si="515"/>
        <v>0</v>
      </c>
      <c r="R1846" s="37">
        <f t="shared" si="516"/>
        <v>-100</v>
      </c>
    </row>
    <row r="1847" spans="1:18" x14ac:dyDescent="0.25">
      <c r="A1847" s="1" t="s">
        <v>1006</v>
      </c>
      <c r="B1847" s="1" t="s">
        <v>3903</v>
      </c>
      <c r="C1847" s="36">
        <v>2758</v>
      </c>
      <c r="D1847" s="43">
        <v>1</v>
      </c>
      <c r="E1847" s="43">
        <f>((D1847/($C1847/100000)))</f>
        <v>36.258158085569249</v>
      </c>
      <c r="F1847" s="6">
        <f>((D1847/$C1847)/(D$1999/$C$1999))</f>
        <v>1.255490410205462</v>
      </c>
      <c r="G1847" s="44"/>
      <c r="H1847" s="44"/>
      <c r="I1847" s="14"/>
      <c r="J1847" s="49"/>
      <c r="K1847" s="49"/>
      <c r="L1847" s="50"/>
      <c r="M1847" s="45">
        <v>1</v>
      </c>
      <c r="N1847" s="45">
        <f t="shared" si="512"/>
        <v>36.258158085569249</v>
      </c>
      <c r="O1847" s="18">
        <f t="shared" si="513"/>
        <v>0.14587538866637109</v>
      </c>
      <c r="P1847" s="37">
        <f t="shared" si="514"/>
        <v>100</v>
      </c>
      <c r="Q1847" s="37">
        <f t="shared" si="515"/>
        <v>8.6065951335826156</v>
      </c>
      <c r="R1847" s="37">
        <f t="shared" si="516"/>
        <v>760.65951335826162</v>
      </c>
    </row>
    <row r="1848" spans="1:18" x14ac:dyDescent="0.25">
      <c r="A1848" s="1" t="s">
        <v>961</v>
      </c>
      <c r="B1848" s="1" t="s">
        <v>3936</v>
      </c>
      <c r="C1848" s="36">
        <v>2745</v>
      </c>
      <c r="D1848" s="43"/>
      <c r="E1848" s="43"/>
      <c r="F1848" s="6"/>
      <c r="G1848" s="44"/>
      <c r="H1848" s="44"/>
      <c r="I1848" s="14"/>
      <c r="J1848" s="49">
        <v>1</v>
      </c>
      <c r="K1848" s="49">
        <f t="shared" ref="K1848:K1853" si="523">((J1848/($C1848/100000)))</f>
        <v>36.429872495446268</v>
      </c>
      <c r="L1848" s="50">
        <f t="shared" ref="L1848:L1853" si="524">((J1848/$C1848)/($J$1999/$C$1999))</f>
        <v>0.21202221961077372</v>
      </c>
      <c r="M1848" s="45">
        <v>1</v>
      </c>
      <c r="N1848" s="45">
        <f t="shared" si="512"/>
        <v>36.429872495446268</v>
      </c>
      <c r="O1848" s="18">
        <f t="shared" si="513"/>
        <v>0.14656623750158523</v>
      </c>
      <c r="P1848" s="37">
        <f t="shared" si="514"/>
        <v>0</v>
      </c>
      <c r="Q1848" s="37">
        <f t="shared" si="515"/>
        <v>0</v>
      </c>
      <c r="R1848" s="37">
        <f t="shared" si="516"/>
        <v>-100</v>
      </c>
    </row>
    <row r="1849" spans="1:18" x14ac:dyDescent="0.25">
      <c r="A1849" s="1" t="s">
        <v>1162</v>
      </c>
      <c r="B1849" s="1" t="s">
        <v>3940</v>
      </c>
      <c r="C1849" s="36">
        <v>2745</v>
      </c>
      <c r="D1849" s="43"/>
      <c r="E1849" s="43"/>
      <c r="F1849" s="6"/>
      <c r="G1849" s="44"/>
      <c r="H1849" s="44"/>
      <c r="I1849" s="14"/>
      <c r="J1849" s="49">
        <v>1</v>
      </c>
      <c r="K1849" s="49">
        <f t="shared" si="523"/>
        <v>36.429872495446268</v>
      </c>
      <c r="L1849" s="50">
        <f t="shared" si="524"/>
        <v>0.21202221961077372</v>
      </c>
      <c r="M1849" s="45">
        <v>1</v>
      </c>
      <c r="N1849" s="45">
        <f t="shared" si="512"/>
        <v>36.429872495446268</v>
      </c>
      <c r="O1849" s="18">
        <f t="shared" si="513"/>
        <v>0.14656623750158523</v>
      </c>
      <c r="P1849" s="37">
        <f t="shared" si="514"/>
        <v>0</v>
      </c>
      <c r="Q1849" s="37">
        <f t="shared" si="515"/>
        <v>0</v>
      </c>
      <c r="R1849" s="37">
        <f t="shared" si="516"/>
        <v>-100</v>
      </c>
    </row>
    <row r="1850" spans="1:18" x14ac:dyDescent="0.25">
      <c r="A1850" s="1" t="s">
        <v>1077</v>
      </c>
      <c r="B1850" s="1" t="s">
        <v>3922</v>
      </c>
      <c r="C1850" s="36">
        <v>2738</v>
      </c>
      <c r="D1850" s="43"/>
      <c r="E1850" s="43"/>
      <c r="F1850" s="6"/>
      <c r="G1850" s="44"/>
      <c r="H1850" s="44"/>
      <c r="I1850" s="14"/>
      <c r="J1850" s="49">
        <v>1</v>
      </c>
      <c r="K1850" s="49">
        <f t="shared" si="523"/>
        <v>36.523009495982464</v>
      </c>
      <c r="L1850" s="50">
        <f t="shared" si="524"/>
        <v>0.21256427787858798</v>
      </c>
      <c r="M1850" s="45">
        <v>1</v>
      </c>
      <c r="N1850" s="45">
        <f t="shared" si="512"/>
        <v>36.523009495982464</v>
      </c>
      <c r="O1850" s="18">
        <f t="shared" si="513"/>
        <v>0.14694095030746948</v>
      </c>
      <c r="P1850" s="37">
        <f t="shared" si="514"/>
        <v>0</v>
      </c>
      <c r="Q1850" s="37">
        <f t="shared" si="515"/>
        <v>0</v>
      </c>
      <c r="R1850" s="37">
        <f t="shared" si="516"/>
        <v>-100</v>
      </c>
    </row>
    <row r="1851" spans="1:18" x14ac:dyDescent="0.25">
      <c r="A1851" s="1" t="s">
        <v>1878</v>
      </c>
      <c r="B1851" s="1" t="s">
        <v>3935</v>
      </c>
      <c r="C1851" s="36">
        <v>2726</v>
      </c>
      <c r="D1851" s="43">
        <v>2</v>
      </c>
      <c r="E1851" s="43">
        <f>((D1851/($C1851/100000)))</f>
        <v>73.367571533382247</v>
      </c>
      <c r="F1851" s="6">
        <f>((D1851/$C1851)/(D$1999/$C$1999))</f>
        <v>2.5404567508045961</v>
      </c>
      <c r="G1851" s="44">
        <v>1</v>
      </c>
      <c r="H1851" s="44">
        <f>((G1851/($C1851/100000)))</f>
        <v>36.683785766691123</v>
      </c>
      <c r="I1851" s="14">
        <f>((G1851/$C1851)/($G$1999/$C$1999))</f>
        <v>0.76656117116502687</v>
      </c>
      <c r="J1851" s="49">
        <v>5</v>
      </c>
      <c r="K1851" s="49">
        <f t="shared" si="523"/>
        <v>183.41892883345562</v>
      </c>
      <c r="L1851" s="50">
        <f t="shared" si="524"/>
        <v>1.0674999868517496</v>
      </c>
      <c r="M1851" s="45">
        <v>8</v>
      </c>
      <c r="N1851" s="45">
        <f t="shared" si="512"/>
        <v>293.47028613352899</v>
      </c>
      <c r="O1851" s="18">
        <f t="shared" si="513"/>
        <v>1.1807023387875319</v>
      </c>
      <c r="P1851" s="37">
        <f t="shared" si="514"/>
        <v>25</v>
      </c>
      <c r="Q1851" s="37">
        <f t="shared" si="515"/>
        <v>2.1516487833956539</v>
      </c>
      <c r="R1851" s="37">
        <f t="shared" si="516"/>
        <v>115.16487833956539</v>
      </c>
    </row>
    <row r="1852" spans="1:18" x14ac:dyDescent="0.25">
      <c r="A1852" s="1" t="s">
        <v>1095</v>
      </c>
      <c r="B1852" s="1" t="s">
        <v>3917</v>
      </c>
      <c r="C1852" s="36">
        <v>2719</v>
      </c>
      <c r="D1852" s="43"/>
      <c r="E1852" s="43"/>
      <c r="F1852" s="6"/>
      <c r="G1852" s="44"/>
      <c r="H1852" s="44"/>
      <c r="I1852" s="14"/>
      <c r="J1852" s="49">
        <v>1</v>
      </c>
      <c r="K1852" s="49">
        <f t="shared" si="523"/>
        <v>36.778227289444651</v>
      </c>
      <c r="L1852" s="50">
        <f t="shared" si="524"/>
        <v>0.2140496479704207</v>
      </c>
      <c r="M1852" s="45">
        <v>1</v>
      </c>
      <c r="N1852" s="45">
        <f t="shared" si="512"/>
        <v>36.778227289444651</v>
      </c>
      <c r="O1852" s="18">
        <f t="shared" si="513"/>
        <v>0.14796775356449116</v>
      </c>
      <c r="P1852" s="37">
        <f t="shared" si="514"/>
        <v>0</v>
      </c>
      <c r="Q1852" s="37">
        <f t="shared" si="515"/>
        <v>0</v>
      </c>
      <c r="R1852" s="37">
        <f t="shared" si="516"/>
        <v>-100</v>
      </c>
    </row>
    <row r="1853" spans="1:18" x14ac:dyDescent="0.25">
      <c r="A1853" s="1" t="s">
        <v>999</v>
      </c>
      <c r="B1853" s="1" t="s">
        <v>3925</v>
      </c>
      <c r="C1853" s="36">
        <v>2688</v>
      </c>
      <c r="D1853" s="43"/>
      <c r="E1853" s="43"/>
      <c r="F1853" s="6"/>
      <c r="G1853" s="44"/>
      <c r="H1853" s="44"/>
      <c r="I1853" s="14"/>
      <c r="J1853" s="49">
        <v>3</v>
      </c>
      <c r="K1853" s="49">
        <f t="shared" si="523"/>
        <v>111.60714285714285</v>
      </c>
      <c r="L1853" s="50">
        <f t="shared" si="524"/>
        <v>0.64955467949952439</v>
      </c>
      <c r="M1853" s="45">
        <v>3</v>
      </c>
      <c r="N1853" s="45">
        <f t="shared" si="512"/>
        <v>111.60714285714285</v>
      </c>
      <c r="O1853" s="18">
        <f t="shared" si="513"/>
        <v>0.44902268073867346</v>
      </c>
      <c r="P1853" s="37">
        <f t="shared" si="514"/>
        <v>0</v>
      </c>
      <c r="Q1853" s="37">
        <f t="shared" si="515"/>
        <v>0</v>
      </c>
      <c r="R1853" s="37">
        <f t="shared" si="516"/>
        <v>-100</v>
      </c>
    </row>
    <row r="1854" spans="1:18" x14ac:dyDescent="0.25">
      <c r="A1854" s="1" t="s">
        <v>1009</v>
      </c>
      <c r="B1854" s="1" t="s">
        <v>3941</v>
      </c>
      <c r="C1854" s="36">
        <v>2653</v>
      </c>
      <c r="D1854" s="43"/>
      <c r="E1854" s="43"/>
      <c r="F1854" s="6"/>
      <c r="G1854" s="44">
        <v>1</v>
      </c>
      <c r="H1854" s="44">
        <f>((G1854/($C1854/100000)))</f>
        <v>37.693177534866187</v>
      </c>
      <c r="I1854" s="14">
        <f>((G1854/$C1854)/($G$1999/$C$1999))</f>
        <v>0.78765388337574938</v>
      </c>
      <c r="J1854" s="49"/>
      <c r="K1854" s="49"/>
      <c r="L1854" s="50"/>
      <c r="M1854" s="45">
        <v>1</v>
      </c>
      <c r="N1854" s="45">
        <f t="shared" si="512"/>
        <v>37.693177534866187</v>
      </c>
      <c r="O1854" s="18">
        <f t="shared" si="513"/>
        <v>0.15164882093548868</v>
      </c>
      <c r="P1854" s="37">
        <f t="shared" si="514"/>
        <v>0</v>
      </c>
      <c r="Q1854" s="37">
        <f t="shared" si="515"/>
        <v>0</v>
      </c>
      <c r="R1854" s="37">
        <f t="shared" si="516"/>
        <v>-100</v>
      </c>
    </row>
    <row r="1855" spans="1:18" x14ac:dyDescent="0.25">
      <c r="A1855" s="1" t="s">
        <v>54</v>
      </c>
      <c r="B1855" s="1" t="s">
        <v>3942</v>
      </c>
      <c r="C1855" s="36">
        <v>2614</v>
      </c>
      <c r="D1855" s="43">
        <v>2</v>
      </c>
      <c r="E1855" s="43">
        <f>((D1855/($C1855/100000)))</f>
        <v>76.51109410864575</v>
      </c>
      <c r="F1855" s="6">
        <f>((D1855/$C1855)/(D$1999/$C$1999))</f>
        <v>2.6493057011068588</v>
      </c>
      <c r="G1855" s="44"/>
      <c r="H1855" s="44"/>
      <c r="I1855" s="14"/>
      <c r="J1855" s="49">
        <v>25</v>
      </c>
      <c r="K1855" s="49">
        <f>((J1855/($C1855/100000)))</f>
        <v>956.38867635807196</v>
      </c>
      <c r="L1855" s="50">
        <f>((J1855/$C1855)/($J$1999/$C$1999))</f>
        <v>5.5661915917327258</v>
      </c>
      <c r="M1855" s="45">
        <v>27</v>
      </c>
      <c r="N1855" s="45">
        <f t="shared" si="512"/>
        <v>1032.8997704667177</v>
      </c>
      <c r="O1855" s="18">
        <f t="shared" si="513"/>
        <v>4.1556069978691621</v>
      </c>
      <c r="P1855" s="37">
        <f t="shared" si="514"/>
        <v>7.4074074074074066</v>
      </c>
      <c r="Q1855" s="37">
        <f t="shared" si="515"/>
        <v>0.63752556545056405</v>
      </c>
      <c r="R1855" s="37">
        <f t="shared" si="516"/>
        <v>-36.247443454943593</v>
      </c>
    </row>
    <row r="1856" spans="1:18" x14ac:dyDescent="0.25">
      <c r="A1856" s="1" t="s">
        <v>979</v>
      </c>
      <c r="B1856" s="1" t="s">
        <v>3937</v>
      </c>
      <c r="C1856" s="36">
        <v>2610</v>
      </c>
      <c r="D1856" s="43">
        <v>1</v>
      </c>
      <c r="E1856" s="43">
        <f>((D1856/($C1856/100000)))</f>
        <v>38.314176245210724</v>
      </c>
      <c r="F1856" s="6">
        <f>((D1856/$C1856)/(D$1999/$C$1999))</f>
        <v>1.3266829698646223</v>
      </c>
      <c r="G1856" s="44">
        <v>4</v>
      </c>
      <c r="H1856" s="44">
        <f>((G1856/($C1856/100000)))</f>
        <v>153.2567049808429</v>
      </c>
      <c r="I1856" s="14">
        <f>((G1856/$C1856)/($G$1999/$C$1999))</f>
        <v>3.2025222262005566</v>
      </c>
      <c r="J1856" s="49">
        <v>8</v>
      </c>
      <c r="K1856" s="49">
        <f>((J1856/($C1856/100000)))</f>
        <v>306.5134099616858</v>
      </c>
      <c r="L1856" s="50">
        <f>((J1856/$C1856)/($J$1999/$C$1999))</f>
        <v>1.7839110891389238</v>
      </c>
      <c r="M1856" s="45">
        <v>13</v>
      </c>
      <c r="N1856" s="45">
        <f t="shared" si="512"/>
        <v>498.08429118773944</v>
      </c>
      <c r="O1856" s="18">
        <f t="shared" si="513"/>
        <v>2.0039142472199498</v>
      </c>
      <c r="P1856" s="37">
        <f t="shared" si="514"/>
        <v>7.6923076923076925</v>
      </c>
      <c r="Q1856" s="37">
        <f t="shared" si="515"/>
        <v>0.66204577950635513</v>
      </c>
      <c r="R1856" s="37">
        <f t="shared" si="516"/>
        <v>-33.79542204936449</v>
      </c>
    </row>
    <row r="1857" spans="1:18" x14ac:dyDescent="0.25">
      <c r="A1857" s="1" t="s">
        <v>1957</v>
      </c>
      <c r="B1857" s="1" t="s">
        <v>3923</v>
      </c>
      <c r="C1857" s="36">
        <v>2605</v>
      </c>
      <c r="D1857" s="43"/>
      <c r="E1857" s="43"/>
      <c r="F1857" s="6"/>
      <c r="G1857" s="44">
        <v>1</v>
      </c>
      <c r="H1857" s="44">
        <f>((G1857/($C1857/100000)))</f>
        <v>38.387715930902111</v>
      </c>
      <c r="I1857" s="14">
        <f>((G1857/$C1857)/($G$1999/$C$1999))</f>
        <v>0.80216727546866151</v>
      </c>
      <c r="J1857" s="49"/>
      <c r="K1857" s="49"/>
      <c r="L1857" s="50"/>
      <c r="M1857" s="45">
        <v>1</v>
      </c>
      <c r="N1857" s="45">
        <f t="shared" si="512"/>
        <v>38.387715930902111</v>
      </c>
      <c r="O1857" s="18">
        <f t="shared" si="513"/>
        <v>0.15444311782796602</v>
      </c>
      <c r="P1857" s="37">
        <f t="shared" si="514"/>
        <v>0</v>
      </c>
      <c r="Q1857" s="37">
        <f t="shared" si="515"/>
        <v>0</v>
      </c>
      <c r="R1857" s="37">
        <f t="shared" si="516"/>
        <v>-100</v>
      </c>
    </row>
    <row r="1858" spans="1:18" x14ac:dyDescent="0.25">
      <c r="A1858" s="1" t="s">
        <v>867</v>
      </c>
      <c r="B1858" s="1" t="s">
        <v>3856</v>
      </c>
      <c r="C1858" s="36">
        <v>2599</v>
      </c>
      <c r="D1858" s="43"/>
      <c r="E1858" s="43"/>
      <c r="F1858" s="6"/>
      <c r="G1858" s="44">
        <v>1</v>
      </c>
      <c r="H1858" s="44">
        <f>((G1858/($C1858/100000)))</f>
        <v>38.47633705271258</v>
      </c>
      <c r="I1858" s="14">
        <f>((G1858/$C1858)/($G$1999/$C$1999))</f>
        <v>0.80401914297647681</v>
      </c>
      <c r="J1858" s="49">
        <v>1</v>
      </c>
      <c r="K1858" s="49">
        <f>((J1858/($C1858/100000)))</f>
        <v>38.47633705271258</v>
      </c>
      <c r="L1858" s="50">
        <f>((J1858/$C1858)/($J$1999/$C$1999))</f>
        <v>0.22393266365200998</v>
      </c>
      <c r="M1858" s="45">
        <v>2</v>
      </c>
      <c r="N1858" s="45">
        <f t="shared" si="512"/>
        <v>76.95267410542516</v>
      </c>
      <c r="O1858" s="18">
        <f t="shared" si="513"/>
        <v>0.30959932431077453</v>
      </c>
      <c r="P1858" s="37">
        <f t="shared" si="514"/>
        <v>0</v>
      </c>
      <c r="Q1858" s="37">
        <f t="shared" si="515"/>
        <v>0</v>
      </c>
      <c r="R1858" s="37">
        <f t="shared" si="516"/>
        <v>-100</v>
      </c>
    </row>
    <row r="1859" spans="1:18" x14ac:dyDescent="0.25">
      <c r="A1859" s="1" t="s">
        <v>1959</v>
      </c>
      <c r="B1859" s="1" t="s">
        <v>3927</v>
      </c>
      <c r="C1859" s="36">
        <v>2542</v>
      </c>
      <c r="D1859" s="43"/>
      <c r="E1859" s="43"/>
      <c r="F1859" s="6"/>
      <c r="G1859" s="44"/>
      <c r="H1859" s="44"/>
      <c r="I1859" s="14"/>
      <c r="J1859" s="49">
        <v>1</v>
      </c>
      <c r="K1859" s="49">
        <f>((J1859/($C1859/100000)))</f>
        <v>39.339103068450036</v>
      </c>
      <c r="L1859" s="50">
        <f>((J1859/$C1859)/($J$1999/$C$1999))</f>
        <v>0.22895397042941537</v>
      </c>
      <c r="M1859" s="45">
        <v>1</v>
      </c>
      <c r="N1859" s="45">
        <f t="shared" si="512"/>
        <v>39.339103068450036</v>
      </c>
      <c r="O1859" s="18">
        <f t="shared" si="513"/>
        <v>0.1582707796781477</v>
      </c>
      <c r="P1859" s="37">
        <f t="shared" si="514"/>
        <v>0</v>
      </c>
      <c r="Q1859" s="37">
        <f t="shared" si="515"/>
        <v>0</v>
      </c>
      <c r="R1859" s="37">
        <f t="shared" si="516"/>
        <v>-100</v>
      </c>
    </row>
    <row r="1860" spans="1:18" x14ac:dyDescent="0.25">
      <c r="A1860" s="1" t="s">
        <v>981</v>
      </c>
      <c r="B1860" s="1" t="s">
        <v>3932</v>
      </c>
      <c r="C1860" s="36">
        <v>2541</v>
      </c>
      <c r="D1860" s="43"/>
      <c r="E1860" s="43"/>
      <c r="F1860" s="6"/>
      <c r="G1860" s="44"/>
      <c r="H1860" s="44"/>
      <c r="I1860" s="14"/>
      <c r="J1860" s="49">
        <v>1</v>
      </c>
      <c r="K1860" s="49">
        <f>((J1860/($C1860/100000)))</f>
        <v>39.354584809130266</v>
      </c>
      <c r="L1860" s="50">
        <f>((J1860/$C1860)/($J$1999/$C$1999))</f>
        <v>0.22904407431388188</v>
      </c>
      <c r="M1860" s="45">
        <v>1</v>
      </c>
      <c r="N1860" s="45">
        <f t="shared" si="512"/>
        <v>39.354584809130266</v>
      </c>
      <c r="O1860" s="18">
        <f t="shared" si="513"/>
        <v>0.15833306648636419</v>
      </c>
      <c r="P1860" s="37">
        <f t="shared" si="514"/>
        <v>0</v>
      </c>
      <c r="Q1860" s="37">
        <f t="shared" si="515"/>
        <v>0</v>
      </c>
      <c r="R1860" s="37">
        <f t="shared" si="516"/>
        <v>-100</v>
      </c>
    </row>
    <row r="1861" spans="1:18" x14ac:dyDescent="0.25">
      <c r="A1861" s="1" t="s">
        <v>1263</v>
      </c>
      <c r="B1861" s="1" t="s">
        <v>3946</v>
      </c>
      <c r="C1861" s="36">
        <v>2501</v>
      </c>
      <c r="D1861" s="43"/>
      <c r="E1861" s="43"/>
      <c r="F1861" s="6"/>
      <c r="G1861" s="44"/>
      <c r="H1861" s="44"/>
      <c r="I1861" s="14"/>
      <c r="J1861" s="49">
        <v>2</v>
      </c>
      <c r="K1861" s="49">
        <f>((J1861/($C1861/100000)))</f>
        <v>79.968012794882043</v>
      </c>
      <c r="L1861" s="50">
        <f>((J1861/$C1861)/($J$1999/$C$1999))</f>
        <v>0.46541462841389353</v>
      </c>
      <c r="M1861" s="45">
        <v>2</v>
      </c>
      <c r="N1861" s="45">
        <f t="shared" si="512"/>
        <v>79.968012794882043</v>
      </c>
      <c r="O1861" s="18">
        <f t="shared" si="513"/>
        <v>0.3217307652473822</v>
      </c>
      <c r="P1861" s="37">
        <f t="shared" si="514"/>
        <v>0</v>
      </c>
      <c r="Q1861" s="37">
        <f t="shared" si="515"/>
        <v>0</v>
      </c>
      <c r="R1861" s="37">
        <f t="shared" si="516"/>
        <v>-100</v>
      </c>
    </row>
    <row r="1862" spans="1:18" x14ac:dyDescent="0.25">
      <c r="A1862" s="1" t="s">
        <v>1021</v>
      </c>
      <c r="B1862" s="1" t="s">
        <v>3939</v>
      </c>
      <c r="C1862" s="36">
        <v>2497</v>
      </c>
      <c r="D1862" s="43">
        <v>1</v>
      </c>
      <c r="E1862" s="43">
        <f>((D1862/($C1862/100000)))</f>
        <v>40.048057669203047</v>
      </c>
      <c r="F1862" s="6">
        <f>((D1862/$C1862)/(D$1999/$C$1999))</f>
        <v>1.3867210858416759</v>
      </c>
      <c r="G1862" s="44"/>
      <c r="H1862" s="44"/>
      <c r="I1862" s="14"/>
      <c r="J1862" s="49">
        <v>3</v>
      </c>
      <c r="K1862" s="49">
        <f>((J1862/($C1862/100000)))</f>
        <v>120.14417300760914</v>
      </c>
      <c r="L1862" s="50">
        <f>((J1862/$C1862)/($J$1999/$C$1999))</f>
        <v>0.69924027973356895</v>
      </c>
      <c r="M1862" s="45">
        <v>4</v>
      </c>
      <c r="N1862" s="45">
        <f t="shared" si="512"/>
        <v>160.19223067681219</v>
      </c>
      <c r="O1862" s="18">
        <f t="shared" si="513"/>
        <v>0.64449230587401118</v>
      </c>
      <c r="P1862" s="37">
        <f t="shared" si="514"/>
        <v>25</v>
      </c>
      <c r="Q1862" s="37">
        <f t="shared" si="515"/>
        <v>2.1516487833956539</v>
      </c>
      <c r="R1862" s="37">
        <f t="shared" si="516"/>
        <v>115.16487833956539</v>
      </c>
    </row>
    <row r="1863" spans="1:18" x14ac:dyDescent="0.25">
      <c r="A1863" s="1" t="s">
        <v>921</v>
      </c>
      <c r="B1863" s="1" t="s">
        <v>3919</v>
      </c>
      <c r="C1863" s="36">
        <v>2496</v>
      </c>
      <c r="D1863" s="43"/>
      <c r="E1863" s="43"/>
      <c r="F1863" s="6"/>
      <c r="G1863" s="44">
        <v>1</v>
      </c>
      <c r="H1863" s="44">
        <f>((G1863/($C1863/100000)))</f>
        <v>40.064102564102562</v>
      </c>
      <c r="I1863" s="14">
        <f>((G1863/$C1863)/($G$1999/$C$1999))</f>
        <v>0.83719781754641942</v>
      </c>
      <c r="J1863" s="49"/>
      <c r="K1863" s="49"/>
      <c r="L1863" s="50"/>
      <c r="M1863" s="45">
        <v>1</v>
      </c>
      <c r="N1863" s="45">
        <f t="shared" ref="N1863:N1926" si="525">((M1863/($C1863/100000)))</f>
        <v>40.064102564102562</v>
      </c>
      <c r="O1863" s="18">
        <f t="shared" ref="O1863:O1926" si="526">((M1863/$C1863)/($M$1999/$C$1999))</f>
        <v>0.16118762898311356</v>
      </c>
      <c r="P1863" s="37">
        <f t="shared" si="514"/>
        <v>0</v>
      </c>
      <c r="Q1863" s="37">
        <f t="shared" si="515"/>
        <v>0</v>
      </c>
      <c r="R1863" s="37">
        <f t="shared" si="516"/>
        <v>-100</v>
      </c>
    </row>
    <row r="1864" spans="1:18" x14ac:dyDescent="0.25">
      <c r="A1864" s="1" t="s">
        <v>1056</v>
      </c>
      <c r="B1864" s="1" t="s">
        <v>3949</v>
      </c>
      <c r="C1864" s="36">
        <v>2477</v>
      </c>
      <c r="D1864" s="43"/>
      <c r="E1864" s="43"/>
      <c r="F1864" s="6"/>
      <c r="G1864" s="44">
        <v>1</v>
      </c>
      <c r="H1864" s="44">
        <f>((G1864/($C1864/100000)))</f>
        <v>40.371417036737988</v>
      </c>
      <c r="I1864" s="14">
        <f>((G1864/$C1864)/($G$1999/$C$1999))</f>
        <v>0.84361960137095804</v>
      </c>
      <c r="J1864" s="49"/>
      <c r="K1864" s="49"/>
      <c r="L1864" s="50"/>
      <c r="M1864" s="45">
        <v>1</v>
      </c>
      <c r="N1864" s="45">
        <f t="shared" si="525"/>
        <v>40.371417036737988</v>
      </c>
      <c r="O1864" s="18">
        <f t="shared" si="526"/>
        <v>0.16242402985137322</v>
      </c>
      <c r="P1864" s="37">
        <f t="shared" ref="P1864:P1927" si="527">D1864/M1864*100</f>
        <v>0</v>
      </c>
      <c r="Q1864" s="37">
        <f t="shared" ref="Q1864:Q1927" si="528">P1864/$P$1999</f>
        <v>0</v>
      </c>
      <c r="R1864" s="37">
        <f t="shared" ref="R1864:R1927" si="529">(Q1864-1)*100</f>
        <v>-100</v>
      </c>
    </row>
    <row r="1865" spans="1:18" x14ac:dyDescent="0.25">
      <c r="A1865" s="1" t="s">
        <v>1213</v>
      </c>
      <c r="B1865" s="1" t="s">
        <v>2692</v>
      </c>
      <c r="C1865" s="36">
        <v>2449</v>
      </c>
      <c r="D1865" s="43">
        <v>2</v>
      </c>
      <c r="E1865" s="43">
        <f>((D1865/($C1865/100000)))</f>
        <v>81.665986116782349</v>
      </c>
      <c r="F1865" s="6">
        <f>((D1865/$C1865)/(D$1999/$C$1999))</f>
        <v>2.8278011852565657</v>
      </c>
      <c r="G1865" s="44">
        <v>1</v>
      </c>
      <c r="H1865" s="44">
        <f>((G1865/($C1865/100000)))</f>
        <v>40.832993058391175</v>
      </c>
      <c r="I1865" s="14">
        <f>((G1865/$C1865)/($G$1999/$C$1999))</f>
        <v>0.85326490510243491</v>
      </c>
      <c r="J1865" s="49">
        <v>1</v>
      </c>
      <c r="K1865" s="49">
        <f t="shared" ref="K1865:K1870" si="530">((J1865/($C1865/100000)))</f>
        <v>40.832993058391175</v>
      </c>
      <c r="L1865" s="50">
        <f t="shared" ref="L1865:L1870" si="531">((J1865/$C1865)/($J$1999/$C$1999))</f>
        <v>0.23764842500268432</v>
      </c>
      <c r="M1865" s="45">
        <v>4</v>
      </c>
      <c r="N1865" s="45">
        <f t="shared" si="525"/>
        <v>163.3319722335647</v>
      </c>
      <c r="O1865" s="18">
        <f t="shared" si="526"/>
        <v>0.65712424980294237</v>
      </c>
      <c r="P1865" s="37">
        <f t="shared" si="527"/>
        <v>50</v>
      </c>
      <c r="Q1865" s="37">
        <f t="shared" si="528"/>
        <v>4.3032975667913078</v>
      </c>
      <c r="R1865" s="37">
        <f t="shared" si="529"/>
        <v>330.32975667913081</v>
      </c>
    </row>
    <row r="1866" spans="1:18" x14ac:dyDescent="0.25">
      <c r="A1866" s="1" t="s">
        <v>1934</v>
      </c>
      <c r="B1866" s="1" t="s">
        <v>3951</v>
      </c>
      <c r="C1866" s="36">
        <v>2426</v>
      </c>
      <c r="D1866" s="43"/>
      <c r="E1866" s="43"/>
      <c r="F1866" s="6"/>
      <c r="G1866" s="44">
        <v>1</v>
      </c>
      <c r="H1866" s="44">
        <f>((G1866/($C1866/100000)))</f>
        <v>41.220115416323168</v>
      </c>
      <c r="I1866" s="14">
        <f>((G1866/$C1866)/($G$1999/$C$1999))</f>
        <v>0.86135439101230959</v>
      </c>
      <c r="J1866" s="49">
        <v>5</v>
      </c>
      <c r="K1866" s="49">
        <f t="shared" si="530"/>
        <v>206.10057708161582</v>
      </c>
      <c r="L1866" s="50">
        <f t="shared" si="531"/>
        <v>1.1995074048466072</v>
      </c>
      <c r="M1866" s="45">
        <v>6</v>
      </c>
      <c r="N1866" s="45">
        <f t="shared" si="525"/>
        <v>247.32069249793898</v>
      </c>
      <c r="O1866" s="18">
        <f t="shared" si="526"/>
        <v>0.9950312991142245</v>
      </c>
      <c r="P1866" s="37">
        <f t="shared" si="527"/>
        <v>0</v>
      </c>
      <c r="Q1866" s="37">
        <f t="shared" si="528"/>
        <v>0</v>
      </c>
      <c r="R1866" s="37">
        <f t="shared" si="529"/>
        <v>-100</v>
      </c>
    </row>
    <row r="1867" spans="1:18" x14ac:dyDescent="0.25">
      <c r="A1867" s="1" t="s">
        <v>935</v>
      </c>
      <c r="B1867" s="1" t="s">
        <v>3934</v>
      </c>
      <c r="C1867" s="36">
        <v>2418</v>
      </c>
      <c r="D1867" s="43"/>
      <c r="E1867" s="43"/>
      <c r="F1867" s="6"/>
      <c r="G1867" s="44"/>
      <c r="H1867" s="44"/>
      <c r="I1867" s="14"/>
      <c r="J1867" s="49">
        <v>2</v>
      </c>
      <c r="K1867" s="49">
        <f t="shared" si="530"/>
        <v>82.712985938792386</v>
      </c>
      <c r="L1867" s="50">
        <f t="shared" si="531"/>
        <v>0.4813903993644118</v>
      </c>
      <c r="M1867" s="45">
        <v>2</v>
      </c>
      <c r="N1867" s="45">
        <f t="shared" si="525"/>
        <v>82.712985938792386</v>
      </c>
      <c r="O1867" s="18">
        <f t="shared" si="526"/>
        <v>0.33277445983610543</v>
      </c>
      <c r="P1867" s="37">
        <f t="shared" si="527"/>
        <v>0</v>
      </c>
      <c r="Q1867" s="37">
        <f t="shared" si="528"/>
        <v>0</v>
      </c>
      <c r="R1867" s="37">
        <f t="shared" si="529"/>
        <v>-100</v>
      </c>
    </row>
    <row r="1868" spans="1:18" x14ac:dyDescent="0.25">
      <c r="A1868" s="1" t="s">
        <v>1230</v>
      </c>
      <c r="B1868" s="1" t="s">
        <v>3933</v>
      </c>
      <c r="C1868" s="36">
        <v>2408</v>
      </c>
      <c r="D1868" s="43"/>
      <c r="E1868" s="43"/>
      <c r="F1868" s="6"/>
      <c r="G1868" s="44"/>
      <c r="H1868" s="44"/>
      <c r="I1868" s="14"/>
      <c r="J1868" s="49">
        <v>4</v>
      </c>
      <c r="K1868" s="49">
        <f t="shared" si="530"/>
        <v>166.11295681063123</v>
      </c>
      <c r="L1868" s="50">
        <f t="shared" si="531"/>
        <v>0.96677905785975726</v>
      </c>
      <c r="M1868" s="45">
        <v>4</v>
      </c>
      <c r="N1868" s="45">
        <f t="shared" si="525"/>
        <v>166.11295681063123</v>
      </c>
      <c r="O1868" s="18">
        <f t="shared" si="526"/>
        <v>0.66831282714593265</v>
      </c>
      <c r="P1868" s="37">
        <f t="shared" si="527"/>
        <v>0</v>
      </c>
      <c r="Q1868" s="37">
        <f t="shared" si="528"/>
        <v>0</v>
      </c>
      <c r="R1868" s="37">
        <f t="shared" si="529"/>
        <v>-100</v>
      </c>
    </row>
    <row r="1869" spans="1:18" x14ac:dyDescent="0.25">
      <c r="A1869" s="1" t="s">
        <v>1684</v>
      </c>
      <c r="B1869" s="1" t="s">
        <v>3950</v>
      </c>
      <c r="C1869" s="36">
        <v>2373</v>
      </c>
      <c r="D1869" s="43"/>
      <c r="E1869" s="43"/>
      <c r="F1869" s="6"/>
      <c r="G1869" s="44">
        <v>2</v>
      </c>
      <c r="H1869" s="44">
        <f>((G1869/($C1869/100000)))</f>
        <v>84.28150021070374</v>
      </c>
      <c r="I1869" s="14">
        <f>((G1869/$C1869)/($G$1999/$C$1999))</f>
        <v>1.7611847893770443</v>
      </c>
      <c r="J1869" s="49">
        <v>1</v>
      </c>
      <c r="K1869" s="49">
        <f t="shared" si="530"/>
        <v>42.14075010535187</v>
      </c>
      <c r="L1869" s="50">
        <f t="shared" si="531"/>
        <v>0.24525958399982042</v>
      </c>
      <c r="M1869" s="45">
        <v>3</v>
      </c>
      <c r="N1869" s="45">
        <f t="shared" si="525"/>
        <v>126.42225031605562</v>
      </c>
      <c r="O1869" s="18">
        <f t="shared" si="526"/>
        <v>0.50862746136770098</v>
      </c>
      <c r="P1869" s="37">
        <f t="shared" si="527"/>
        <v>0</v>
      </c>
      <c r="Q1869" s="37">
        <f t="shared" si="528"/>
        <v>0</v>
      </c>
      <c r="R1869" s="37">
        <f t="shared" si="529"/>
        <v>-100</v>
      </c>
    </row>
    <row r="1870" spans="1:18" x14ac:dyDescent="0.25">
      <c r="A1870" s="1" t="s">
        <v>1915</v>
      </c>
      <c r="B1870" s="1" t="s">
        <v>3945</v>
      </c>
      <c r="C1870" s="36">
        <v>2372</v>
      </c>
      <c r="D1870" s="43"/>
      <c r="E1870" s="43"/>
      <c r="F1870" s="6"/>
      <c r="G1870" s="44"/>
      <c r="H1870" s="44"/>
      <c r="I1870" s="14"/>
      <c r="J1870" s="49">
        <v>1</v>
      </c>
      <c r="K1870" s="49">
        <f t="shared" si="530"/>
        <v>42.158516020236085</v>
      </c>
      <c r="L1870" s="50">
        <f t="shared" si="531"/>
        <v>0.24536298180083213</v>
      </c>
      <c r="M1870" s="45">
        <v>1</v>
      </c>
      <c r="N1870" s="45">
        <f t="shared" si="525"/>
        <v>42.158516020236085</v>
      </c>
      <c r="O1870" s="18">
        <f t="shared" si="526"/>
        <v>0.16961396371916165</v>
      </c>
      <c r="P1870" s="37">
        <f t="shared" si="527"/>
        <v>0</v>
      </c>
      <c r="Q1870" s="37">
        <f t="shared" si="528"/>
        <v>0</v>
      </c>
      <c r="R1870" s="37">
        <f t="shared" si="529"/>
        <v>-100</v>
      </c>
    </row>
    <row r="1871" spans="1:18" x14ac:dyDescent="0.25">
      <c r="A1871" s="1" t="s">
        <v>189</v>
      </c>
      <c r="B1871" s="1" t="s">
        <v>3943</v>
      </c>
      <c r="C1871" s="36">
        <v>2364</v>
      </c>
      <c r="D1871" s="43">
        <v>1</v>
      </c>
      <c r="E1871" s="43">
        <f>((D1871/($C1871/100000)))</f>
        <v>42.301184433164124</v>
      </c>
      <c r="F1871" s="6">
        <f>((D1871/$C1871)/(D$1999/$C$1999))</f>
        <v>1.4647388119063725</v>
      </c>
      <c r="G1871" s="44"/>
      <c r="H1871" s="44"/>
      <c r="I1871" s="14"/>
      <c r="J1871" s="49"/>
      <c r="K1871" s="49"/>
      <c r="L1871" s="50"/>
      <c r="M1871" s="45">
        <v>1</v>
      </c>
      <c r="N1871" s="45">
        <f t="shared" si="525"/>
        <v>42.301184433164124</v>
      </c>
      <c r="O1871" s="18">
        <f t="shared" si="526"/>
        <v>0.17018795344409959</v>
      </c>
      <c r="P1871" s="37">
        <f t="shared" si="527"/>
        <v>100</v>
      </c>
      <c r="Q1871" s="37">
        <f t="shared" si="528"/>
        <v>8.6065951335826156</v>
      </c>
      <c r="R1871" s="37">
        <f t="shared" si="529"/>
        <v>760.65951335826162</v>
      </c>
    </row>
    <row r="1872" spans="1:18" x14ac:dyDescent="0.25">
      <c r="A1872" s="1" t="s">
        <v>1818</v>
      </c>
      <c r="B1872" s="1" t="s">
        <v>3948</v>
      </c>
      <c r="C1872" s="36">
        <v>2358</v>
      </c>
      <c r="D1872" s="43"/>
      <c r="E1872" s="43"/>
      <c r="F1872" s="6"/>
      <c r="G1872" s="44">
        <v>1</v>
      </c>
      <c r="H1872" s="44">
        <f>((G1872/($C1872/100000)))</f>
        <v>42.408821034775229</v>
      </c>
      <c r="I1872" s="14">
        <f>((G1872/$C1872)/($G$1999/$C$1999))</f>
        <v>0.8861941274791616</v>
      </c>
      <c r="J1872" s="49"/>
      <c r="K1872" s="49"/>
      <c r="L1872" s="50"/>
      <c r="M1872" s="45">
        <v>1</v>
      </c>
      <c r="N1872" s="45">
        <f t="shared" si="525"/>
        <v>42.408821034775229</v>
      </c>
      <c r="O1872" s="18">
        <f t="shared" si="526"/>
        <v>0.17062100167169272</v>
      </c>
      <c r="P1872" s="37">
        <f t="shared" si="527"/>
        <v>0</v>
      </c>
      <c r="Q1872" s="37">
        <f t="shared" si="528"/>
        <v>0</v>
      </c>
      <c r="R1872" s="37">
        <f t="shared" si="529"/>
        <v>-100</v>
      </c>
    </row>
    <row r="1873" spans="1:18" x14ac:dyDescent="0.25">
      <c r="A1873" s="1" t="s">
        <v>1840</v>
      </c>
      <c r="B1873" s="1" t="s">
        <v>3954</v>
      </c>
      <c r="C1873" s="36">
        <v>2349</v>
      </c>
      <c r="D1873" s="43">
        <v>1</v>
      </c>
      <c r="E1873" s="43">
        <f>((D1873/($C1873/100000)))</f>
        <v>42.571306939123033</v>
      </c>
      <c r="F1873" s="6">
        <f>((D1873/$C1873)/(D$1999/$C$1999))</f>
        <v>1.4740921887384693</v>
      </c>
      <c r="G1873" s="44">
        <v>5</v>
      </c>
      <c r="H1873" s="44">
        <f>((G1873/($C1873/100000)))</f>
        <v>212.85653469561515</v>
      </c>
      <c r="I1873" s="14">
        <f>((G1873/$C1873)/($G$1999/$C$1999))</f>
        <v>4.4479475363896617</v>
      </c>
      <c r="J1873" s="49">
        <v>7</v>
      </c>
      <c r="K1873" s="49">
        <f>((J1873/($C1873/100000)))</f>
        <v>297.99914857386119</v>
      </c>
      <c r="L1873" s="50">
        <f>((J1873/$C1873)/($J$1999/$C$1999))</f>
        <v>1.7343580033295092</v>
      </c>
      <c r="M1873" s="45">
        <v>13</v>
      </c>
      <c r="N1873" s="45">
        <f t="shared" si="525"/>
        <v>553.42699020859936</v>
      </c>
      <c r="O1873" s="18">
        <f t="shared" si="526"/>
        <v>2.2265713857999443</v>
      </c>
      <c r="P1873" s="37">
        <f t="shared" si="527"/>
        <v>7.6923076923076925</v>
      </c>
      <c r="Q1873" s="37">
        <f t="shared" si="528"/>
        <v>0.66204577950635513</v>
      </c>
      <c r="R1873" s="37">
        <f t="shared" si="529"/>
        <v>-33.79542204936449</v>
      </c>
    </row>
    <row r="1874" spans="1:18" x14ac:dyDescent="0.25">
      <c r="A1874" s="1" t="s">
        <v>495</v>
      </c>
      <c r="B1874" s="1" t="s">
        <v>2298</v>
      </c>
      <c r="C1874" s="36">
        <v>2302</v>
      </c>
      <c r="D1874" s="43"/>
      <c r="E1874" s="43"/>
      <c r="F1874" s="6"/>
      <c r="G1874" s="44">
        <v>2</v>
      </c>
      <c r="H1874" s="44">
        <f>((G1874/($C1874/100000)))</f>
        <v>86.880973066898349</v>
      </c>
      <c r="I1874" s="14">
        <f>((G1874/$C1874)/($G$1999/$C$1999))</f>
        <v>1.8155045635063969</v>
      </c>
      <c r="J1874" s="49">
        <v>10</v>
      </c>
      <c r="K1874" s="49">
        <f>((J1874/($C1874/100000)))</f>
        <v>434.40486533449177</v>
      </c>
      <c r="L1874" s="50">
        <f>((J1874/$C1874)/($J$1999/$C$1999))</f>
        <v>2.5282406291554036</v>
      </c>
      <c r="M1874" s="45">
        <v>12</v>
      </c>
      <c r="N1874" s="45">
        <f t="shared" si="525"/>
        <v>521.28583840139015</v>
      </c>
      <c r="O1874" s="18">
        <f t="shared" si="526"/>
        <v>2.0972597147272882</v>
      </c>
      <c r="P1874" s="37">
        <f t="shared" si="527"/>
        <v>0</v>
      </c>
      <c r="Q1874" s="37">
        <f t="shared" si="528"/>
        <v>0</v>
      </c>
      <c r="R1874" s="37">
        <f t="shared" si="529"/>
        <v>-100</v>
      </c>
    </row>
    <row r="1875" spans="1:18" x14ac:dyDescent="0.25">
      <c r="A1875" s="1" t="s">
        <v>997</v>
      </c>
      <c r="B1875" s="1" t="s">
        <v>3944</v>
      </c>
      <c r="C1875" s="36">
        <v>2260</v>
      </c>
      <c r="D1875" s="43"/>
      <c r="E1875" s="43"/>
      <c r="F1875" s="6"/>
      <c r="G1875" s="44"/>
      <c r="H1875" s="44"/>
      <c r="I1875" s="14"/>
      <c r="J1875" s="49">
        <v>1</v>
      </c>
      <c r="K1875" s="49">
        <f>((J1875/($C1875/100000)))</f>
        <v>44.247787610619469</v>
      </c>
      <c r="L1875" s="50">
        <f>((J1875/$C1875)/($J$1999/$C$1999))</f>
        <v>0.25752256319981143</v>
      </c>
      <c r="M1875" s="45">
        <v>1</v>
      </c>
      <c r="N1875" s="45">
        <f t="shared" si="525"/>
        <v>44.247787610619469</v>
      </c>
      <c r="O1875" s="18">
        <f t="shared" si="526"/>
        <v>0.17801961147869533</v>
      </c>
      <c r="P1875" s="37">
        <f t="shared" si="527"/>
        <v>0</v>
      </c>
      <c r="Q1875" s="37">
        <f t="shared" si="528"/>
        <v>0</v>
      </c>
      <c r="R1875" s="37">
        <f t="shared" si="529"/>
        <v>-100</v>
      </c>
    </row>
    <row r="1876" spans="1:18" x14ac:dyDescent="0.25">
      <c r="A1876" s="1" t="s">
        <v>1090</v>
      </c>
      <c r="B1876" s="1" t="s">
        <v>3202</v>
      </c>
      <c r="C1876" s="36">
        <v>2259</v>
      </c>
      <c r="D1876" s="43"/>
      <c r="E1876" s="43"/>
      <c r="F1876" s="6"/>
      <c r="G1876" s="44"/>
      <c r="H1876" s="44"/>
      <c r="I1876" s="14"/>
      <c r="J1876" s="49">
        <v>1</v>
      </c>
      <c r="K1876" s="49">
        <f>((J1876/($C1876/100000)))</f>
        <v>44.267374944665782</v>
      </c>
      <c r="L1876" s="50">
        <f>((J1876/$C1876)/($J$1999/$C$1999))</f>
        <v>0.25763656167843024</v>
      </c>
      <c r="M1876" s="45">
        <v>1</v>
      </c>
      <c r="N1876" s="45">
        <f t="shared" si="525"/>
        <v>44.267374944665782</v>
      </c>
      <c r="O1876" s="18">
        <f t="shared" si="526"/>
        <v>0.17809841608758364</v>
      </c>
      <c r="P1876" s="37">
        <f t="shared" si="527"/>
        <v>0</v>
      </c>
      <c r="Q1876" s="37">
        <f t="shared" si="528"/>
        <v>0</v>
      </c>
      <c r="R1876" s="37">
        <f t="shared" si="529"/>
        <v>-100</v>
      </c>
    </row>
    <row r="1877" spans="1:18" x14ac:dyDescent="0.25">
      <c r="A1877" s="1" t="s">
        <v>1103</v>
      </c>
      <c r="B1877" s="1" t="s">
        <v>3963</v>
      </c>
      <c r="C1877" s="36">
        <v>2233</v>
      </c>
      <c r="D1877" s="43"/>
      <c r="E1877" s="43"/>
      <c r="F1877" s="6"/>
      <c r="G1877" s="44">
        <v>1</v>
      </c>
      <c r="H1877" s="44">
        <f>((G1877/($C1877/100000)))</f>
        <v>44.782803403493062</v>
      </c>
      <c r="I1877" s="14">
        <f>((G1877/$C1877)/($G$1999/$C$1999))</f>
        <v>0.93580194921444826</v>
      </c>
      <c r="J1877" s="49"/>
      <c r="K1877" s="49"/>
      <c r="L1877" s="50"/>
      <c r="M1877" s="45">
        <v>1</v>
      </c>
      <c r="N1877" s="45">
        <f t="shared" si="525"/>
        <v>44.782803403493062</v>
      </c>
      <c r="O1877" s="18">
        <f t="shared" si="526"/>
        <v>0.18017211013965584</v>
      </c>
      <c r="P1877" s="37">
        <f t="shared" si="527"/>
        <v>0</v>
      </c>
      <c r="Q1877" s="37">
        <f t="shared" si="528"/>
        <v>0</v>
      </c>
      <c r="R1877" s="37">
        <f t="shared" si="529"/>
        <v>-100</v>
      </c>
    </row>
    <row r="1878" spans="1:18" x14ac:dyDescent="0.25">
      <c r="A1878" s="1" t="s">
        <v>1153</v>
      </c>
      <c r="B1878" s="1" t="s">
        <v>3957</v>
      </c>
      <c r="C1878" s="36">
        <v>2211</v>
      </c>
      <c r="D1878" s="43"/>
      <c r="E1878" s="43"/>
      <c r="F1878" s="6"/>
      <c r="G1878" s="44"/>
      <c r="H1878" s="44"/>
      <c r="I1878" s="14"/>
      <c r="J1878" s="49">
        <v>2</v>
      </c>
      <c r="K1878" s="49">
        <f>((J1878/($C1878/100000)))</f>
        <v>90.456806874717316</v>
      </c>
      <c r="L1878" s="50">
        <f>((J1878/$C1878)/($J$1999/$C$1999))</f>
        <v>0.52645951409459413</v>
      </c>
      <c r="M1878" s="45">
        <v>2</v>
      </c>
      <c r="N1878" s="45">
        <f t="shared" si="525"/>
        <v>90.456806874717316</v>
      </c>
      <c r="O1878" s="18">
        <f t="shared" si="526"/>
        <v>0.36392973490895653</v>
      </c>
      <c r="P1878" s="37">
        <f t="shared" si="527"/>
        <v>0</v>
      </c>
      <c r="Q1878" s="37">
        <f t="shared" si="528"/>
        <v>0</v>
      </c>
      <c r="R1878" s="37">
        <f t="shared" si="529"/>
        <v>-100</v>
      </c>
    </row>
    <row r="1879" spans="1:18" x14ac:dyDescent="0.25">
      <c r="A1879" s="1" t="s">
        <v>1073</v>
      </c>
      <c r="B1879" s="1" t="s">
        <v>3952</v>
      </c>
      <c r="C1879" s="36">
        <v>2203</v>
      </c>
      <c r="D1879" s="43"/>
      <c r="E1879" s="43"/>
      <c r="F1879" s="6"/>
      <c r="G1879" s="44"/>
      <c r="H1879" s="44"/>
      <c r="I1879" s="14"/>
      <c r="J1879" s="49">
        <v>1</v>
      </c>
      <c r="K1879" s="49">
        <f>((J1879/($C1879/100000)))</f>
        <v>45.392646391284607</v>
      </c>
      <c r="L1879" s="50">
        <f>((J1879/$C1879)/($J$1999/$C$1999))</f>
        <v>0.26418565266980204</v>
      </c>
      <c r="M1879" s="45">
        <v>1</v>
      </c>
      <c r="N1879" s="45">
        <f t="shared" si="525"/>
        <v>45.392646391284607</v>
      </c>
      <c r="O1879" s="18">
        <f t="shared" si="526"/>
        <v>0.18262565680519813</v>
      </c>
      <c r="P1879" s="37">
        <f t="shared" si="527"/>
        <v>0</v>
      </c>
      <c r="Q1879" s="37">
        <f t="shared" si="528"/>
        <v>0</v>
      </c>
      <c r="R1879" s="37">
        <f t="shared" si="529"/>
        <v>-100</v>
      </c>
    </row>
    <row r="1880" spans="1:18" x14ac:dyDescent="0.25">
      <c r="A1880" s="1" t="s">
        <v>1126</v>
      </c>
      <c r="B1880" s="1" t="s">
        <v>3947</v>
      </c>
      <c r="C1880" s="36">
        <v>2202</v>
      </c>
      <c r="D1880" s="43"/>
      <c r="E1880" s="43"/>
      <c r="F1880" s="6"/>
      <c r="G1880" s="44"/>
      <c r="H1880" s="44"/>
      <c r="I1880" s="14"/>
      <c r="J1880" s="49">
        <v>1</v>
      </c>
      <c r="K1880" s="49">
        <f>((J1880/($C1880/100000)))</f>
        <v>45.413260672116252</v>
      </c>
      <c r="L1880" s="50">
        <f>((J1880/$C1880)/($J$1999/$C$1999))</f>
        <v>0.26430562798890728</v>
      </c>
      <c r="M1880" s="45">
        <v>1</v>
      </c>
      <c r="N1880" s="45">
        <f t="shared" si="525"/>
        <v>45.413260672116252</v>
      </c>
      <c r="O1880" s="18">
        <f t="shared" si="526"/>
        <v>0.18270859307077722</v>
      </c>
      <c r="P1880" s="37">
        <f t="shared" si="527"/>
        <v>0</v>
      </c>
      <c r="Q1880" s="37">
        <f t="shared" si="528"/>
        <v>0</v>
      </c>
      <c r="R1880" s="37">
        <f t="shared" si="529"/>
        <v>-100</v>
      </c>
    </row>
    <row r="1881" spans="1:18" x14ac:dyDescent="0.25">
      <c r="A1881" s="1" t="s">
        <v>917</v>
      </c>
      <c r="B1881" s="1" t="s">
        <v>3930</v>
      </c>
      <c r="C1881" s="36">
        <v>2176</v>
      </c>
      <c r="D1881" s="43"/>
      <c r="E1881" s="43"/>
      <c r="F1881" s="6"/>
      <c r="G1881" s="44"/>
      <c r="H1881" s="44"/>
      <c r="I1881" s="14"/>
      <c r="J1881" s="49">
        <v>1</v>
      </c>
      <c r="K1881" s="49">
        <f>((J1881/($C1881/100000)))</f>
        <v>45.955882352941174</v>
      </c>
      <c r="L1881" s="50">
        <f>((J1881/$C1881)/($J$1999/$C$1999))</f>
        <v>0.2674636915586277</v>
      </c>
      <c r="M1881" s="45">
        <v>1</v>
      </c>
      <c r="N1881" s="45">
        <f t="shared" si="525"/>
        <v>45.955882352941174</v>
      </c>
      <c r="O1881" s="18">
        <f t="shared" si="526"/>
        <v>0.18489169206886555</v>
      </c>
      <c r="P1881" s="37">
        <f t="shared" si="527"/>
        <v>0</v>
      </c>
      <c r="Q1881" s="37">
        <f t="shared" si="528"/>
        <v>0</v>
      </c>
      <c r="R1881" s="37">
        <f t="shared" si="529"/>
        <v>-100</v>
      </c>
    </row>
    <row r="1882" spans="1:18" x14ac:dyDescent="0.25">
      <c r="A1882" s="1" t="s">
        <v>1505</v>
      </c>
      <c r="B1882" s="1" t="s">
        <v>3955</v>
      </c>
      <c r="C1882" s="36">
        <v>2172</v>
      </c>
      <c r="D1882" s="43"/>
      <c r="E1882" s="43"/>
      <c r="F1882" s="6"/>
      <c r="G1882" s="44"/>
      <c r="H1882" s="44"/>
      <c r="I1882" s="14"/>
      <c r="J1882" s="49">
        <v>6</v>
      </c>
      <c r="K1882" s="49">
        <f>((J1882/($C1882/100000)))</f>
        <v>276.24309392265195</v>
      </c>
      <c r="L1882" s="50">
        <f>((J1882/$C1882)/($J$1999/$C$1999))</f>
        <v>1.6077375492584913</v>
      </c>
      <c r="M1882" s="45">
        <v>6</v>
      </c>
      <c r="N1882" s="45">
        <f t="shared" si="525"/>
        <v>276.24309392265195</v>
      </c>
      <c r="O1882" s="18">
        <f t="shared" si="526"/>
        <v>1.1113931545355011</v>
      </c>
      <c r="P1882" s="37">
        <f t="shared" si="527"/>
        <v>0</v>
      </c>
      <c r="Q1882" s="37">
        <f t="shared" si="528"/>
        <v>0</v>
      </c>
      <c r="R1882" s="37">
        <f t="shared" si="529"/>
        <v>-100</v>
      </c>
    </row>
    <row r="1883" spans="1:18" x14ac:dyDescent="0.25">
      <c r="A1883" s="1" t="s">
        <v>1091</v>
      </c>
      <c r="B1883" s="1" t="s">
        <v>3960</v>
      </c>
      <c r="C1883" s="36">
        <v>2148</v>
      </c>
      <c r="D1883" s="43"/>
      <c r="E1883" s="43"/>
      <c r="F1883" s="6"/>
      <c r="G1883" s="44">
        <v>1</v>
      </c>
      <c r="H1883" s="44">
        <f>((G1883/($C1883/100000)))</f>
        <v>46.554934823091251</v>
      </c>
      <c r="I1883" s="14">
        <f>((G1883/$C1883)/($G$1999/$C$1999))</f>
        <v>0.97283321815449864</v>
      </c>
      <c r="J1883" s="49"/>
      <c r="K1883" s="49"/>
      <c r="L1883" s="50"/>
      <c r="M1883" s="45">
        <v>1</v>
      </c>
      <c r="N1883" s="45">
        <f t="shared" si="525"/>
        <v>46.554934823091251</v>
      </c>
      <c r="O1883" s="18">
        <f t="shared" si="526"/>
        <v>0.18730182585747274</v>
      </c>
      <c r="P1883" s="37">
        <f t="shared" si="527"/>
        <v>0</v>
      </c>
      <c r="Q1883" s="37">
        <f t="shared" si="528"/>
        <v>0</v>
      </c>
      <c r="R1883" s="37">
        <f t="shared" si="529"/>
        <v>-100</v>
      </c>
    </row>
    <row r="1884" spans="1:18" x14ac:dyDescent="0.25">
      <c r="A1884" s="1" t="s">
        <v>1487</v>
      </c>
      <c r="B1884" s="1" t="s">
        <v>3982</v>
      </c>
      <c r="C1884" s="36">
        <v>2122</v>
      </c>
      <c r="D1884" s="43"/>
      <c r="E1884" s="43"/>
      <c r="F1884" s="6"/>
      <c r="G1884" s="44"/>
      <c r="H1884" s="44"/>
      <c r="I1884" s="14"/>
      <c r="J1884" s="49">
        <v>1</v>
      </c>
      <c r="K1884" s="49">
        <f>((J1884/($C1884/100000)))</f>
        <v>47.125353440150803</v>
      </c>
      <c r="L1884" s="50">
        <f>((J1884/$C1884)/($J$1999/$C$1999))</f>
        <v>0.27427002489706592</v>
      </c>
      <c r="M1884" s="45">
        <v>1</v>
      </c>
      <c r="N1884" s="45">
        <f t="shared" si="525"/>
        <v>47.125353440150803</v>
      </c>
      <c r="O1884" s="18">
        <f t="shared" si="526"/>
        <v>0.18959675869078768</v>
      </c>
      <c r="P1884" s="37">
        <f t="shared" si="527"/>
        <v>0</v>
      </c>
      <c r="Q1884" s="37">
        <f t="shared" si="528"/>
        <v>0</v>
      </c>
      <c r="R1884" s="37">
        <f t="shared" si="529"/>
        <v>-100</v>
      </c>
    </row>
    <row r="1885" spans="1:18" x14ac:dyDescent="0.25">
      <c r="A1885" s="1" t="s">
        <v>1917</v>
      </c>
      <c r="B1885" s="1" t="s">
        <v>3961</v>
      </c>
      <c r="C1885" s="36">
        <v>2091</v>
      </c>
      <c r="D1885" s="43"/>
      <c r="E1885" s="43"/>
      <c r="F1885" s="6"/>
      <c r="G1885" s="44"/>
      <c r="H1885" s="44"/>
      <c r="I1885" s="14"/>
      <c r="J1885" s="49">
        <v>2</v>
      </c>
      <c r="K1885" s="49">
        <f>((J1885/($C1885/100000)))</f>
        <v>95.648015303682442</v>
      </c>
      <c r="L1885" s="50">
        <f>((J1885/$C1885)/($J$1999/$C$1999))</f>
        <v>0.55667239869112761</v>
      </c>
      <c r="M1885" s="45">
        <v>2</v>
      </c>
      <c r="N1885" s="45">
        <f t="shared" si="525"/>
        <v>95.648015303682442</v>
      </c>
      <c r="O1885" s="18">
        <f t="shared" si="526"/>
        <v>0.38481522902137877</v>
      </c>
      <c r="P1885" s="37">
        <f t="shared" si="527"/>
        <v>0</v>
      </c>
      <c r="Q1885" s="37">
        <f t="shared" si="528"/>
        <v>0</v>
      </c>
      <c r="R1885" s="37">
        <f t="shared" si="529"/>
        <v>-100</v>
      </c>
    </row>
    <row r="1886" spans="1:18" x14ac:dyDescent="0.25">
      <c r="A1886" s="1" t="s">
        <v>1896</v>
      </c>
      <c r="B1886" s="1" t="s">
        <v>2372</v>
      </c>
      <c r="C1886" s="36">
        <v>2072</v>
      </c>
      <c r="D1886" s="43"/>
      <c r="E1886" s="43"/>
      <c r="F1886" s="6"/>
      <c r="G1886" s="44"/>
      <c r="H1886" s="44"/>
      <c r="I1886" s="14"/>
      <c r="J1886" s="49">
        <v>1</v>
      </c>
      <c r="K1886" s="49">
        <f>((J1886/($C1886/100000)))</f>
        <v>48.262548262548265</v>
      </c>
      <c r="L1886" s="50">
        <f>((J1886/$C1886)/($J$1999/$C$1999))</f>
        <v>0.28088851005384841</v>
      </c>
      <c r="M1886" s="45">
        <v>1</v>
      </c>
      <c r="N1886" s="45">
        <f t="shared" si="525"/>
        <v>48.262548262548265</v>
      </c>
      <c r="O1886" s="18">
        <f t="shared" si="526"/>
        <v>0.19417197004915612</v>
      </c>
      <c r="P1886" s="37">
        <f t="shared" si="527"/>
        <v>0</v>
      </c>
      <c r="Q1886" s="37">
        <f t="shared" si="528"/>
        <v>0</v>
      </c>
      <c r="R1886" s="37">
        <f t="shared" si="529"/>
        <v>-100</v>
      </c>
    </row>
    <row r="1887" spans="1:18" x14ac:dyDescent="0.25">
      <c r="A1887" s="1" t="s">
        <v>1092</v>
      </c>
      <c r="B1887" s="1" t="s">
        <v>3968</v>
      </c>
      <c r="C1887" s="36">
        <v>2060</v>
      </c>
      <c r="D1887" s="43">
        <v>1</v>
      </c>
      <c r="E1887" s="43">
        <f>((D1887/($C1887/100000)))</f>
        <v>48.543689320388346</v>
      </c>
      <c r="F1887" s="6">
        <f>((D1887/$C1887)/(D$1999/$C$1999))</f>
        <v>1.6808944424012933</v>
      </c>
      <c r="G1887" s="44"/>
      <c r="H1887" s="44"/>
      <c r="I1887" s="14"/>
      <c r="J1887" s="49">
        <v>2</v>
      </c>
      <c r="K1887" s="49">
        <f>((J1887/($C1887/100000)))</f>
        <v>97.087378640776691</v>
      </c>
      <c r="L1887" s="50">
        <f>((J1887/$C1887)/($J$1999/$C$1999))</f>
        <v>0.56504950760346973</v>
      </c>
      <c r="M1887" s="45">
        <v>3</v>
      </c>
      <c r="N1887" s="45">
        <f t="shared" si="525"/>
        <v>145.63106796116506</v>
      </c>
      <c r="O1887" s="18">
        <f t="shared" si="526"/>
        <v>0.58590920671143421</v>
      </c>
      <c r="P1887" s="37">
        <f t="shared" si="527"/>
        <v>33.333333333333329</v>
      </c>
      <c r="Q1887" s="37">
        <f t="shared" si="528"/>
        <v>2.8688650445275381</v>
      </c>
      <c r="R1887" s="37">
        <f t="shared" si="529"/>
        <v>186.8865044527538</v>
      </c>
    </row>
    <row r="1888" spans="1:18" x14ac:dyDescent="0.25">
      <c r="A1888" s="1" t="s">
        <v>1087</v>
      </c>
      <c r="B1888" s="1" t="s">
        <v>3962</v>
      </c>
      <c r="C1888" s="36">
        <v>2036</v>
      </c>
      <c r="D1888" s="43"/>
      <c r="E1888" s="43"/>
      <c r="F1888" s="6"/>
      <c r="G1888" s="44"/>
      <c r="H1888" s="44"/>
      <c r="I1888" s="14"/>
      <c r="J1888" s="49">
        <v>2</v>
      </c>
      <c r="K1888" s="49">
        <f>((J1888/($C1888/100000)))</f>
        <v>98.231827111984288</v>
      </c>
      <c r="L1888" s="50">
        <f>((J1888/$C1888)/($J$1999/$C$1999))</f>
        <v>0.57171020906834358</v>
      </c>
      <c r="M1888" s="45">
        <v>2</v>
      </c>
      <c r="N1888" s="45">
        <f t="shared" si="525"/>
        <v>98.231827111984288</v>
      </c>
      <c r="O1888" s="18">
        <f t="shared" si="526"/>
        <v>0.39521053235938253</v>
      </c>
      <c r="P1888" s="37">
        <f t="shared" si="527"/>
        <v>0</v>
      </c>
      <c r="Q1888" s="37">
        <f t="shared" si="528"/>
        <v>0</v>
      </c>
      <c r="R1888" s="37">
        <f t="shared" si="529"/>
        <v>-100</v>
      </c>
    </row>
    <row r="1889" spans="1:18" x14ac:dyDescent="0.25">
      <c r="A1889" s="1" t="s">
        <v>1522</v>
      </c>
      <c r="B1889" s="1" t="s">
        <v>3959</v>
      </c>
      <c r="C1889" s="36">
        <v>2031</v>
      </c>
      <c r="D1889" s="43"/>
      <c r="E1889" s="43"/>
      <c r="F1889" s="6"/>
      <c r="G1889" s="44">
        <v>2</v>
      </c>
      <c r="H1889" s="44">
        <f>((G1889/($C1889/100000)))</f>
        <v>98.473658296405702</v>
      </c>
      <c r="I1889" s="14">
        <f>((G1889/$C1889)/($G$1999/$C$1999))</f>
        <v>2.0577506180166059</v>
      </c>
      <c r="J1889" s="49"/>
      <c r="K1889" s="49"/>
      <c r="L1889" s="50"/>
      <c r="M1889" s="45">
        <v>2</v>
      </c>
      <c r="N1889" s="45">
        <f t="shared" si="525"/>
        <v>98.473658296405702</v>
      </c>
      <c r="O1889" s="18">
        <f t="shared" si="526"/>
        <v>0.39618347803235004</v>
      </c>
      <c r="P1889" s="37">
        <f t="shared" si="527"/>
        <v>0</v>
      </c>
      <c r="Q1889" s="37">
        <f t="shared" si="528"/>
        <v>0</v>
      </c>
      <c r="R1889" s="37">
        <f t="shared" si="529"/>
        <v>-100</v>
      </c>
    </row>
    <row r="1890" spans="1:18" x14ac:dyDescent="0.25">
      <c r="A1890" s="1" t="s">
        <v>1099</v>
      </c>
      <c r="B1890" s="1" t="s">
        <v>3971</v>
      </c>
      <c r="C1890" s="36">
        <v>2017</v>
      </c>
      <c r="D1890" s="43"/>
      <c r="E1890" s="43"/>
      <c r="F1890" s="6"/>
      <c r="G1890" s="44"/>
      <c r="H1890" s="44"/>
      <c r="I1890" s="14"/>
      <c r="J1890" s="49">
        <v>2</v>
      </c>
      <c r="K1890" s="49">
        <f t="shared" ref="K1890:K1896" si="532">((J1890/($C1890/100000)))</f>
        <v>99.157164105106588</v>
      </c>
      <c r="L1890" s="50">
        <f t="shared" ref="L1890:L1896" si="533">((J1890/$C1890)/($J$1999/$C$1999))</f>
        <v>0.57709567955535335</v>
      </c>
      <c r="M1890" s="45">
        <v>2</v>
      </c>
      <c r="N1890" s="45">
        <f t="shared" si="525"/>
        <v>99.157164105106588</v>
      </c>
      <c r="O1890" s="18">
        <f t="shared" si="526"/>
        <v>0.39893338814263901</v>
      </c>
      <c r="P1890" s="37">
        <f t="shared" si="527"/>
        <v>0</v>
      </c>
      <c r="Q1890" s="37">
        <f t="shared" si="528"/>
        <v>0</v>
      </c>
      <c r="R1890" s="37">
        <f t="shared" si="529"/>
        <v>-100</v>
      </c>
    </row>
    <row r="1891" spans="1:18" x14ac:dyDescent="0.25">
      <c r="A1891" s="1" t="s">
        <v>1100</v>
      </c>
      <c r="B1891" s="1" t="s">
        <v>3970</v>
      </c>
      <c r="C1891" s="36">
        <v>2006</v>
      </c>
      <c r="D1891" s="43"/>
      <c r="E1891" s="43"/>
      <c r="F1891" s="6"/>
      <c r="G1891" s="44"/>
      <c r="H1891" s="44"/>
      <c r="I1891" s="14"/>
      <c r="J1891" s="49">
        <v>2</v>
      </c>
      <c r="K1891" s="49">
        <f t="shared" si="532"/>
        <v>99.700897308075767</v>
      </c>
      <c r="L1891" s="50">
        <f t="shared" si="533"/>
        <v>0.5802602121949888</v>
      </c>
      <c r="M1891" s="45">
        <v>2</v>
      </c>
      <c r="N1891" s="45">
        <f t="shared" si="525"/>
        <v>99.700897308075767</v>
      </c>
      <c r="O1891" s="18">
        <f t="shared" si="526"/>
        <v>0.40112095906465745</v>
      </c>
      <c r="P1891" s="37">
        <f t="shared" si="527"/>
        <v>0</v>
      </c>
      <c r="Q1891" s="37">
        <f t="shared" si="528"/>
        <v>0</v>
      </c>
      <c r="R1891" s="37">
        <f t="shared" si="529"/>
        <v>-100</v>
      </c>
    </row>
    <row r="1892" spans="1:18" x14ac:dyDescent="0.25">
      <c r="A1892" s="1" t="s">
        <v>892</v>
      </c>
      <c r="B1892" s="1" t="s">
        <v>3956</v>
      </c>
      <c r="C1892" s="36">
        <v>1998</v>
      </c>
      <c r="D1892" s="43"/>
      <c r="E1892" s="43"/>
      <c r="F1892" s="6"/>
      <c r="G1892" s="44"/>
      <c r="H1892" s="44"/>
      <c r="I1892" s="14"/>
      <c r="J1892" s="49">
        <v>1</v>
      </c>
      <c r="K1892" s="49">
        <f t="shared" si="532"/>
        <v>50.050050050050046</v>
      </c>
      <c r="L1892" s="50">
        <f t="shared" si="533"/>
        <v>0.29129178820399093</v>
      </c>
      <c r="M1892" s="45">
        <v>1</v>
      </c>
      <c r="N1892" s="45">
        <f t="shared" si="525"/>
        <v>50.050050050050046</v>
      </c>
      <c r="O1892" s="18">
        <f t="shared" si="526"/>
        <v>0.20136352449542116</v>
      </c>
      <c r="P1892" s="37">
        <f t="shared" si="527"/>
        <v>0</v>
      </c>
      <c r="Q1892" s="37">
        <f t="shared" si="528"/>
        <v>0</v>
      </c>
      <c r="R1892" s="37">
        <f t="shared" si="529"/>
        <v>-100</v>
      </c>
    </row>
    <row r="1893" spans="1:18" x14ac:dyDescent="0.25">
      <c r="A1893" s="1" t="s">
        <v>1084</v>
      </c>
      <c r="B1893" s="1" t="s">
        <v>3969</v>
      </c>
      <c r="C1893" s="36">
        <v>1988</v>
      </c>
      <c r="D1893" s="43"/>
      <c r="E1893" s="43"/>
      <c r="F1893" s="6"/>
      <c r="G1893" s="44"/>
      <c r="H1893" s="44"/>
      <c r="I1893" s="14"/>
      <c r="J1893" s="49">
        <v>3</v>
      </c>
      <c r="K1893" s="49">
        <f t="shared" si="532"/>
        <v>150.90543259557344</v>
      </c>
      <c r="L1893" s="50">
        <f t="shared" si="533"/>
        <v>0.87827111594301888</v>
      </c>
      <c r="M1893" s="45">
        <v>3</v>
      </c>
      <c r="N1893" s="45">
        <f t="shared" si="525"/>
        <v>150.90543259557344</v>
      </c>
      <c r="O1893" s="18">
        <f t="shared" si="526"/>
        <v>0.60712925846355847</v>
      </c>
      <c r="P1893" s="37">
        <f t="shared" si="527"/>
        <v>0</v>
      </c>
      <c r="Q1893" s="37">
        <f t="shared" si="528"/>
        <v>0</v>
      </c>
      <c r="R1893" s="37">
        <f t="shared" si="529"/>
        <v>-100</v>
      </c>
    </row>
    <row r="1894" spans="1:18" x14ac:dyDescent="0.25">
      <c r="A1894" s="1" t="s">
        <v>39</v>
      </c>
      <c r="B1894" s="1" t="s">
        <v>2689</v>
      </c>
      <c r="C1894" s="36">
        <v>1964</v>
      </c>
      <c r="D1894" s="43"/>
      <c r="E1894" s="43"/>
      <c r="F1894" s="6"/>
      <c r="G1894" s="44"/>
      <c r="H1894" s="44"/>
      <c r="I1894" s="14"/>
      <c r="J1894" s="49">
        <v>2</v>
      </c>
      <c r="K1894" s="49">
        <f t="shared" si="532"/>
        <v>101.83299389002036</v>
      </c>
      <c r="L1894" s="50">
        <f t="shared" si="533"/>
        <v>0.59266903547003447</v>
      </c>
      <c r="M1894" s="45">
        <v>2</v>
      </c>
      <c r="N1894" s="45">
        <f t="shared" si="525"/>
        <v>101.83299389002036</v>
      </c>
      <c r="O1894" s="18">
        <f t="shared" si="526"/>
        <v>0.40969890218111144</v>
      </c>
      <c r="P1894" s="37">
        <f t="shared" si="527"/>
        <v>0</v>
      </c>
      <c r="Q1894" s="37">
        <f t="shared" si="528"/>
        <v>0</v>
      </c>
      <c r="R1894" s="37">
        <f t="shared" si="529"/>
        <v>-100</v>
      </c>
    </row>
    <row r="1895" spans="1:18" x14ac:dyDescent="0.25">
      <c r="A1895" s="1" t="s">
        <v>1903</v>
      </c>
      <c r="B1895" s="1" t="s">
        <v>3967</v>
      </c>
      <c r="C1895" s="36">
        <v>1963</v>
      </c>
      <c r="D1895" s="43">
        <v>2</v>
      </c>
      <c r="E1895" s="43">
        <f>((D1895/($C1895/100000)))</f>
        <v>101.88487009679062</v>
      </c>
      <c r="F1895" s="6">
        <f>((D1895/$C1895)/(D$1999/$C$1999))</f>
        <v>3.5279088653557458</v>
      </c>
      <c r="G1895" s="44">
        <v>2</v>
      </c>
      <c r="H1895" s="44">
        <f>((G1895/($C1895/100000)))</f>
        <v>101.88487009679062</v>
      </c>
      <c r="I1895" s="14">
        <f>((G1895/$C1895)/($G$1999/$C$1999))</f>
        <v>2.1290328605153981</v>
      </c>
      <c r="J1895" s="49">
        <v>1</v>
      </c>
      <c r="K1895" s="49">
        <f t="shared" si="532"/>
        <v>50.942435048395311</v>
      </c>
      <c r="L1895" s="50">
        <f t="shared" si="533"/>
        <v>0.29648547775424039</v>
      </c>
      <c r="M1895" s="45">
        <v>5</v>
      </c>
      <c r="N1895" s="45">
        <f t="shared" si="525"/>
        <v>254.71217524197655</v>
      </c>
      <c r="O1895" s="18">
        <f t="shared" si="526"/>
        <v>1.0247690319456226</v>
      </c>
      <c r="P1895" s="37">
        <f t="shared" si="527"/>
        <v>40</v>
      </c>
      <c r="Q1895" s="37">
        <f t="shared" si="528"/>
        <v>3.4426380534330465</v>
      </c>
      <c r="R1895" s="37">
        <f t="shared" si="529"/>
        <v>244.26380534330465</v>
      </c>
    </row>
    <row r="1896" spans="1:18" x14ac:dyDescent="0.25">
      <c r="A1896" s="1" t="s">
        <v>913</v>
      </c>
      <c r="B1896" s="1" t="s">
        <v>3964</v>
      </c>
      <c r="C1896" s="36">
        <v>1942</v>
      </c>
      <c r="D1896" s="43"/>
      <c r="E1896" s="43"/>
      <c r="F1896" s="6"/>
      <c r="G1896" s="44">
        <v>1</v>
      </c>
      <c r="H1896" s="44">
        <f>((G1896/($C1896/100000)))</f>
        <v>51.493305870236867</v>
      </c>
      <c r="I1896" s="14">
        <f>((G1896/$C1896)/($G$1999/$C$1999))</f>
        <v>1.076027678988601</v>
      </c>
      <c r="J1896" s="49">
        <v>1</v>
      </c>
      <c r="K1896" s="49">
        <f t="shared" si="532"/>
        <v>51.493305870236867</v>
      </c>
      <c r="L1896" s="50">
        <f t="shared" si="533"/>
        <v>0.29969155140657766</v>
      </c>
      <c r="M1896" s="45">
        <v>2</v>
      </c>
      <c r="N1896" s="45">
        <f t="shared" si="525"/>
        <v>102.98661174047373</v>
      </c>
      <c r="O1896" s="18">
        <f t="shared" si="526"/>
        <v>0.41434018737574813</v>
      </c>
      <c r="P1896" s="37">
        <f t="shared" si="527"/>
        <v>0</v>
      </c>
      <c r="Q1896" s="37">
        <f t="shared" si="528"/>
        <v>0</v>
      </c>
      <c r="R1896" s="37">
        <f t="shared" si="529"/>
        <v>-100</v>
      </c>
    </row>
    <row r="1897" spans="1:18" x14ac:dyDescent="0.25">
      <c r="A1897" s="1" t="s">
        <v>1193</v>
      </c>
      <c r="B1897" s="1" t="s">
        <v>3958</v>
      </c>
      <c r="C1897" s="36">
        <v>1893</v>
      </c>
      <c r="D1897" s="43">
        <v>1</v>
      </c>
      <c r="E1897" s="43">
        <f>((D1897/($C1897/100000)))</f>
        <v>52.826201796090864</v>
      </c>
      <c r="F1897" s="6">
        <f>((D1897/$C1897)/(D$1999/$C$1999))</f>
        <v>1.829182541651698</v>
      </c>
      <c r="G1897" s="44"/>
      <c r="H1897" s="44"/>
      <c r="I1897" s="14"/>
      <c r="J1897" s="49"/>
      <c r="K1897" s="49"/>
      <c r="L1897" s="50"/>
      <c r="M1897" s="45">
        <v>1</v>
      </c>
      <c r="N1897" s="45">
        <f t="shared" si="525"/>
        <v>52.826201796090864</v>
      </c>
      <c r="O1897" s="18">
        <f t="shared" si="526"/>
        <v>0.21253265818375672</v>
      </c>
      <c r="P1897" s="37">
        <f t="shared" si="527"/>
        <v>100</v>
      </c>
      <c r="Q1897" s="37">
        <f t="shared" si="528"/>
        <v>8.6065951335826156</v>
      </c>
      <c r="R1897" s="37">
        <f t="shared" si="529"/>
        <v>760.65951335826162</v>
      </c>
    </row>
    <row r="1898" spans="1:18" x14ac:dyDescent="0.25">
      <c r="A1898" s="1" t="s">
        <v>880</v>
      </c>
      <c r="B1898" s="1" t="s">
        <v>3977</v>
      </c>
      <c r="C1898" s="36">
        <v>1845</v>
      </c>
      <c r="D1898" s="43"/>
      <c r="E1898" s="43"/>
      <c r="F1898" s="6"/>
      <c r="G1898" s="44">
        <v>1</v>
      </c>
      <c r="H1898" s="44">
        <f>((G1898/($C1898/100000)))</f>
        <v>54.200542005420054</v>
      </c>
      <c r="I1898" s="14">
        <f>((G1898/$C1898)/($G$1999/$C$1999))</f>
        <v>1.1325993239001968</v>
      </c>
      <c r="J1898" s="49">
        <v>1</v>
      </c>
      <c r="K1898" s="49">
        <f>((J1898/($C1898/100000)))</f>
        <v>54.200542005420054</v>
      </c>
      <c r="L1898" s="50">
        <f>((J1898/$C1898)/($J$1999/$C$1999))</f>
        <v>0.31544769259163896</v>
      </c>
      <c r="M1898" s="45">
        <v>2</v>
      </c>
      <c r="N1898" s="45">
        <f t="shared" si="525"/>
        <v>108.40108401084011</v>
      </c>
      <c r="O1898" s="18">
        <f t="shared" si="526"/>
        <v>0.43612392622422924</v>
      </c>
      <c r="P1898" s="37">
        <f t="shared" si="527"/>
        <v>0</v>
      </c>
      <c r="Q1898" s="37">
        <f t="shared" si="528"/>
        <v>0</v>
      </c>
      <c r="R1898" s="37">
        <f t="shared" si="529"/>
        <v>-100</v>
      </c>
    </row>
    <row r="1899" spans="1:18" x14ac:dyDescent="0.25">
      <c r="A1899" s="1" t="s">
        <v>1895</v>
      </c>
      <c r="B1899" s="1" t="s">
        <v>3985</v>
      </c>
      <c r="C1899" s="36">
        <v>1829</v>
      </c>
      <c r="D1899" s="43">
        <v>4</v>
      </c>
      <c r="E1899" s="43">
        <f>((D1899/($C1899/100000)))</f>
        <v>218.69874248223073</v>
      </c>
      <c r="F1899" s="6">
        <f>((D1899/$C1899)/(D$1999/$C$1999))</f>
        <v>7.5727557164497847</v>
      </c>
      <c r="G1899" s="44"/>
      <c r="H1899" s="44"/>
      <c r="I1899" s="14"/>
      <c r="J1899" s="49"/>
      <c r="K1899" s="49"/>
      <c r="L1899" s="50"/>
      <c r="M1899" s="45">
        <v>4</v>
      </c>
      <c r="N1899" s="45">
        <f t="shared" si="525"/>
        <v>218.69874248223073</v>
      </c>
      <c r="O1899" s="18">
        <f t="shared" si="526"/>
        <v>0.87987823278699062</v>
      </c>
      <c r="P1899" s="37">
        <f t="shared" si="527"/>
        <v>100</v>
      </c>
      <c r="Q1899" s="37">
        <f t="shared" si="528"/>
        <v>8.6065951335826156</v>
      </c>
      <c r="R1899" s="37">
        <f t="shared" si="529"/>
        <v>760.65951335826162</v>
      </c>
    </row>
    <row r="1900" spans="1:18" x14ac:dyDescent="0.25">
      <c r="A1900" s="1" t="s">
        <v>1902</v>
      </c>
      <c r="B1900" s="1" t="s">
        <v>3980</v>
      </c>
      <c r="C1900" s="36">
        <v>1825</v>
      </c>
      <c r="D1900" s="43"/>
      <c r="E1900" s="43"/>
      <c r="F1900" s="6"/>
      <c r="G1900" s="44">
        <v>1</v>
      </c>
      <c r="H1900" s="44">
        <f>((G1900/($C1900/100000)))</f>
        <v>54.794520547945211</v>
      </c>
      <c r="I1900" s="14">
        <f>((G1900/$C1900)/($G$1999/$C$1999))</f>
        <v>1.1450113712854044</v>
      </c>
      <c r="J1900" s="49">
        <v>1</v>
      </c>
      <c r="K1900" s="49">
        <f>((J1900/($C1900/100000)))</f>
        <v>54.794520547945211</v>
      </c>
      <c r="L1900" s="50">
        <f>((J1900/$C1900)/($J$1999/$C$1999))</f>
        <v>0.31890465360634179</v>
      </c>
      <c r="M1900" s="45">
        <v>2</v>
      </c>
      <c r="N1900" s="45">
        <f t="shared" si="525"/>
        <v>109.58904109589042</v>
      </c>
      <c r="O1900" s="18">
        <f t="shared" si="526"/>
        <v>0.44090336651161799</v>
      </c>
      <c r="P1900" s="37">
        <f t="shared" si="527"/>
        <v>0</v>
      </c>
      <c r="Q1900" s="37">
        <f t="shared" si="528"/>
        <v>0</v>
      </c>
      <c r="R1900" s="37">
        <f t="shared" si="529"/>
        <v>-100</v>
      </c>
    </row>
    <row r="1901" spans="1:18" x14ac:dyDescent="0.25">
      <c r="A1901" s="1" t="s">
        <v>974</v>
      </c>
      <c r="B1901" s="1" t="s">
        <v>3965</v>
      </c>
      <c r="C1901" s="36">
        <v>1814</v>
      </c>
      <c r="D1901" s="43"/>
      <c r="E1901" s="43"/>
      <c r="F1901" s="6"/>
      <c r="G1901" s="44">
        <v>1</v>
      </c>
      <c r="H1901" s="44">
        <f>((G1901/($C1901/100000)))</f>
        <v>55.126791620727673</v>
      </c>
      <c r="I1901" s="14">
        <f>((G1901/$C1901)/($G$1999/$C$1999))</f>
        <v>1.151954659644908</v>
      </c>
      <c r="J1901" s="49"/>
      <c r="K1901" s="49"/>
      <c r="L1901" s="50"/>
      <c r="M1901" s="45">
        <v>1</v>
      </c>
      <c r="N1901" s="45">
        <f t="shared" si="525"/>
        <v>55.126791620727673</v>
      </c>
      <c r="O1901" s="18">
        <f t="shared" si="526"/>
        <v>0.22178849059639</v>
      </c>
      <c r="P1901" s="37">
        <f t="shared" si="527"/>
        <v>0</v>
      </c>
      <c r="Q1901" s="37">
        <f t="shared" si="528"/>
        <v>0</v>
      </c>
      <c r="R1901" s="37">
        <f t="shared" si="529"/>
        <v>-100</v>
      </c>
    </row>
    <row r="1902" spans="1:18" x14ac:dyDescent="0.25">
      <c r="A1902" s="1" t="s">
        <v>1082</v>
      </c>
      <c r="B1902" s="1" t="s">
        <v>3966</v>
      </c>
      <c r="C1902" s="36">
        <v>1778</v>
      </c>
      <c r="D1902" s="43"/>
      <c r="E1902" s="43"/>
      <c r="F1902" s="6"/>
      <c r="G1902" s="44">
        <v>2</v>
      </c>
      <c r="H1902" s="44">
        <f>((G1902/($C1902/100000)))</f>
        <v>112.48593925759279</v>
      </c>
      <c r="I1902" s="14">
        <f>((G1902/$C1902)/($G$1999/$C$1999))</f>
        <v>2.3505576519638507</v>
      </c>
      <c r="J1902" s="49">
        <v>2</v>
      </c>
      <c r="K1902" s="49">
        <f t="shared" ref="K1902:K1914" si="534">((J1902/($C1902/100000)))</f>
        <v>112.48593925759279</v>
      </c>
      <c r="L1902" s="50">
        <f t="shared" ref="L1902:L1914" si="535">((J1902/$C1902)/($J$1999/$C$1999))</f>
        <v>0.65466928327511131</v>
      </c>
      <c r="M1902" s="45">
        <v>4</v>
      </c>
      <c r="N1902" s="45">
        <f t="shared" si="525"/>
        <v>224.97187851518558</v>
      </c>
      <c r="O1902" s="18">
        <f t="shared" si="526"/>
        <v>0.90511658479606638</v>
      </c>
      <c r="P1902" s="37">
        <f t="shared" si="527"/>
        <v>0</v>
      </c>
      <c r="Q1902" s="37">
        <f t="shared" si="528"/>
        <v>0</v>
      </c>
      <c r="R1902" s="37">
        <f t="shared" si="529"/>
        <v>-100</v>
      </c>
    </row>
    <row r="1903" spans="1:18" x14ac:dyDescent="0.25">
      <c r="A1903" s="1" t="s">
        <v>993</v>
      </c>
      <c r="B1903" s="1" t="s">
        <v>3996</v>
      </c>
      <c r="C1903" s="36">
        <v>1773</v>
      </c>
      <c r="D1903" s="43"/>
      <c r="E1903" s="43"/>
      <c r="F1903" s="6"/>
      <c r="G1903" s="44"/>
      <c r="H1903" s="44"/>
      <c r="I1903" s="14"/>
      <c r="J1903" s="49">
        <v>2</v>
      </c>
      <c r="K1903" s="49">
        <f t="shared" si="534"/>
        <v>112.80315848843767</v>
      </c>
      <c r="L1903" s="50">
        <f t="shared" si="535"/>
        <v>0.65651550234808109</v>
      </c>
      <c r="M1903" s="45">
        <v>2</v>
      </c>
      <c r="N1903" s="45">
        <f t="shared" si="525"/>
        <v>112.80315848843767</v>
      </c>
      <c r="O1903" s="18">
        <f t="shared" si="526"/>
        <v>0.45383454251759897</v>
      </c>
      <c r="P1903" s="37">
        <f t="shared" si="527"/>
        <v>0</v>
      </c>
      <c r="Q1903" s="37">
        <f t="shared" si="528"/>
        <v>0</v>
      </c>
      <c r="R1903" s="37">
        <f t="shared" si="529"/>
        <v>-100</v>
      </c>
    </row>
    <row r="1904" spans="1:18" x14ac:dyDescent="0.25">
      <c r="A1904" s="1" t="s">
        <v>1525</v>
      </c>
      <c r="B1904" s="1" t="s">
        <v>3975</v>
      </c>
      <c r="C1904" s="36">
        <v>1763</v>
      </c>
      <c r="D1904" s="43"/>
      <c r="E1904" s="43"/>
      <c r="F1904" s="6"/>
      <c r="G1904" s="44"/>
      <c r="H1904" s="44"/>
      <c r="I1904" s="14"/>
      <c r="J1904" s="49">
        <v>6</v>
      </c>
      <c r="K1904" s="49">
        <f t="shared" si="534"/>
        <v>340.32898468519568</v>
      </c>
      <c r="L1904" s="50">
        <f t="shared" si="535"/>
        <v>1.9807180697614539</v>
      </c>
      <c r="M1904" s="45">
        <v>6</v>
      </c>
      <c r="N1904" s="45">
        <f t="shared" si="525"/>
        <v>340.32898468519568</v>
      </c>
      <c r="O1904" s="18">
        <f t="shared" si="526"/>
        <v>1.3692262800063011</v>
      </c>
      <c r="P1904" s="37">
        <f t="shared" si="527"/>
        <v>0</v>
      </c>
      <c r="Q1904" s="37">
        <f t="shared" si="528"/>
        <v>0</v>
      </c>
      <c r="R1904" s="37">
        <f t="shared" si="529"/>
        <v>-100</v>
      </c>
    </row>
    <row r="1905" spans="1:18" x14ac:dyDescent="0.25">
      <c r="A1905" s="1" t="s">
        <v>1128</v>
      </c>
      <c r="B1905" s="1" t="s">
        <v>3972</v>
      </c>
      <c r="C1905" s="36">
        <v>1744</v>
      </c>
      <c r="D1905" s="43"/>
      <c r="E1905" s="43"/>
      <c r="F1905" s="6"/>
      <c r="G1905" s="44"/>
      <c r="H1905" s="44"/>
      <c r="I1905" s="14"/>
      <c r="J1905" s="49">
        <v>1</v>
      </c>
      <c r="K1905" s="49">
        <f t="shared" si="534"/>
        <v>57.339449541284402</v>
      </c>
      <c r="L1905" s="50">
        <f t="shared" si="535"/>
        <v>0.33371616561443457</v>
      </c>
      <c r="M1905" s="45">
        <v>1</v>
      </c>
      <c r="N1905" s="45">
        <f t="shared" si="525"/>
        <v>57.339449541284402</v>
      </c>
      <c r="O1905" s="18">
        <f t="shared" si="526"/>
        <v>0.23069055157216256</v>
      </c>
      <c r="P1905" s="37">
        <f t="shared" si="527"/>
        <v>0</v>
      </c>
      <c r="Q1905" s="37">
        <f t="shared" si="528"/>
        <v>0</v>
      </c>
      <c r="R1905" s="37">
        <f t="shared" si="529"/>
        <v>-100</v>
      </c>
    </row>
    <row r="1906" spans="1:18" x14ac:dyDescent="0.25">
      <c r="A1906" s="1" t="s">
        <v>1478</v>
      </c>
      <c r="B1906" s="1" t="s">
        <v>3983</v>
      </c>
      <c r="C1906" s="36">
        <v>1736</v>
      </c>
      <c r="D1906" s="43">
        <v>1</v>
      </c>
      <c r="E1906" s="43">
        <f>((D1906/($C1906/100000)))</f>
        <v>57.603686635944698</v>
      </c>
      <c r="F1906" s="6">
        <f>((D1906/$C1906)/(D$1999/$C$1999))</f>
        <v>1.9946097646006131</v>
      </c>
      <c r="G1906" s="44">
        <v>3</v>
      </c>
      <c r="H1906" s="44">
        <f>((G1906/($C1906/100000)))</f>
        <v>172.81105990783411</v>
      </c>
      <c r="I1906" s="14">
        <f>((G1906/$C1906)/($G$1999/$C$1999))</f>
        <v>3.6111389733799477</v>
      </c>
      <c r="J1906" s="49">
        <v>12</v>
      </c>
      <c r="K1906" s="49">
        <f t="shared" si="534"/>
        <v>691.24423963133643</v>
      </c>
      <c r="L1906" s="50">
        <f t="shared" si="535"/>
        <v>4.0230483375454416</v>
      </c>
      <c r="M1906" s="45">
        <v>16</v>
      </c>
      <c r="N1906" s="45">
        <f t="shared" si="525"/>
        <v>921.65898617511516</v>
      </c>
      <c r="O1906" s="18">
        <f t="shared" si="526"/>
        <v>3.7080582667451747</v>
      </c>
      <c r="P1906" s="37">
        <f t="shared" si="527"/>
        <v>6.25</v>
      </c>
      <c r="Q1906" s="37">
        <f t="shared" si="528"/>
        <v>0.53791219584891348</v>
      </c>
      <c r="R1906" s="37">
        <f t="shared" si="529"/>
        <v>-46.208780415108649</v>
      </c>
    </row>
    <row r="1907" spans="1:18" x14ac:dyDescent="0.25">
      <c r="A1907" s="1" t="s">
        <v>1523</v>
      </c>
      <c r="B1907" s="1" t="s">
        <v>3913</v>
      </c>
      <c r="C1907" s="36">
        <v>1736</v>
      </c>
      <c r="D1907" s="43">
        <v>1</v>
      </c>
      <c r="E1907" s="43">
        <f>((D1907/($C1907/100000)))</f>
        <v>57.603686635944698</v>
      </c>
      <c r="F1907" s="6">
        <f>((D1907/$C1907)/(D$1999/$C$1999))</f>
        <v>1.9946097646006131</v>
      </c>
      <c r="G1907" s="44"/>
      <c r="H1907" s="44"/>
      <c r="I1907" s="14"/>
      <c r="J1907" s="49">
        <v>2</v>
      </c>
      <c r="K1907" s="49">
        <f t="shared" si="534"/>
        <v>115.2073732718894</v>
      </c>
      <c r="L1907" s="50">
        <f t="shared" si="535"/>
        <v>0.67050805625757359</v>
      </c>
      <c r="M1907" s="45">
        <v>3</v>
      </c>
      <c r="N1907" s="45">
        <f t="shared" si="525"/>
        <v>172.81105990783411</v>
      </c>
      <c r="O1907" s="18">
        <f t="shared" si="526"/>
        <v>0.69526092501472037</v>
      </c>
      <c r="P1907" s="37">
        <f t="shared" si="527"/>
        <v>33.333333333333329</v>
      </c>
      <c r="Q1907" s="37">
        <f t="shared" si="528"/>
        <v>2.8688650445275381</v>
      </c>
      <c r="R1907" s="37">
        <f t="shared" si="529"/>
        <v>186.8865044527538</v>
      </c>
    </row>
    <row r="1908" spans="1:18" x14ac:dyDescent="0.25">
      <c r="A1908" s="1" t="s">
        <v>1070</v>
      </c>
      <c r="B1908" s="1" t="s">
        <v>3978</v>
      </c>
      <c r="C1908" s="36">
        <v>1727</v>
      </c>
      <c r="D1908" s="43"/>
      <c r="E1908" s="43"/>
      <c r="F1908" s="6"/>
      <c r="G1908" s="44">
        <v>2</v>
      </c>
      <c r="H1908" s="44">
        <f>((G1908/($C1908/100000)))</f>
        <v>115.80775911986103</v>
      </c>
      <c r="I1908" s="14">
        <f>((G1908/$C1908)/($G$1999/$C$1999))</f>
        <v>2.4199719196246239</v>
      </c>
      <c r="J1908" s="49">
        <v>5</v>
      </c>
      <c r="K1908" s="49">
        <f t="shared" si="534"/>
        <v>289.51939779965255</v>
      </c>
      <c r="L1908" s="50">
        <f t="shared" si="535"/>
        <v>1.6850057696339718</v>
      </c>
      <c r="M1908" s="45">
        <v>7</v>
      </c>
      <c r="N1908" s="45">
        <f t="shared" si="525"/>
        <v>405.32715691951358</v>
      </c>
      <c r="O1908" s="18">
        <f t="shared" si="526"/>
        <v>1.6307297357226174</v>
      </c>
      <c r="P1908" s="37">
        <f t="shared" si="527"/>
        <v>0</v>
      </c>
      <c r="Q1908" s="37">
        <f t="shared" si="528"/>
        <v>0</v>
      </c>
      <c r="R1908" s="37">
        <f t="shared" si="529"/>
        <v>-100</v>
      </c>
    </row>
    <row r="1909" spans="1:18" x14ac:dyDescent="0.25">
      <c r="A1909" s="1" t="s">
        <v>1848</v>
      </c>
      <c r="B1909" s="1" t="s">
        <v>3990</v>
      </c>
      <c r="C1909" s="36">
        <v>1724</v>
      </c>
      <c r="D1909" s="43"/>
      <c r="E1909" s="43"/>
      <c r="F1909" s="6"/>
      <c r="G1909" s="44">
        <v>3</v>
      </c>
      <c r="H1909" s="44">
        <f>((G1909/($C1909/100000)))</f>
        <v>174.01392111368912</v>
      </c>
      <c r="I1909" s="14">
        <f>((G1909/$C1909)/($G$1999/$C$1999))</f>
        <v>3.63627451147772</v>
      </c>
      <c r="J1909" s="49">
        <v>1</v>
      </c>
      <c r="K1909" s="49">
        <f t="shared" si="534"/>
        <v>58.004640371229705</v>
      </c>
      <c r="L1909" s="50">
        <f t="shared" si="535"/>
        <v>0.33758758284894075</v>
      </c>
      <c r="M1909" s="45">
        <v>4</v>
      </c>
      <c r="N1909" s="45">
        <f t="shared" si="525"/>
        <v>232.01856148491882</v>
      </c>
      <c r="O1909" s="18">
        <f t="shared" si="526"/>
        <v>0.93346710427343726</v>
      </c>
      <c r="P1909" s="37">
        <f t="shared" si="527"/>
        <v>0</v>
      </c>
      <c r="Q1909" s="37">
        <f t="shared" si="528"/>
        <v>0</v>
      </c>
      <c r="R1909" s="37">
        <f t="shared" si="529"/>
        <v>-100</v>
      </c>
    </row>
    <row r="1910" spans="1:18" x14ac:dyDescent="0.25">
      <c r="A1910" s="1" t="s">
        <v>41</v>
      </c>
      <c r="B1910" s="1" t="s">
        <v>2191</v>
      </c>
      <c r="C1910" s="36">
        <v>1722</v>
      </c>
      <c r="D1910" s="43">
        <v>2</v>
      </c>
      <c r="E1910" s="43">
        <f>((D1910/($C1910/100000)))</f>
        <v>116.14401858304298</v>
      </c>
      <c r="F1910" s="6">
        <f>((D1910/$C1910)/(D$1999/$C$1999))</f>
        <v>4.0216522083004236</v>
      </c>
      <c r="G1910" s="44"/>
      <c r="H1910" s="44"/>
      <c r="I1910" s="14"/>
      <c r="J1910" s="49">
        <v>1</v>
      </c>
      <c r="K1910" s="49">
        <f t="shared" si="534"/>
        <v>58.072009291521489</v>
      </c>
      <c r="L1910" s="50">
        <f t="shared" si="535"/>
        <v>0.33797967063389889</v>
      </c>
      <c r="M1910" s="45">
        <v>3</v>
      </c>
      <c r="N1910" s="45">
        <f t="shared" si="525"/>
        <v>174.21602787456447</v>
      </c>
      <c r="O1910" s="18">
        <f t="shared" si="526"/>
        <v>0.70091345286036844</v>
      </c>
      <c r="P1910" s="37">
        <f t="shared" si="527"/>
        <v>66.666666666666657</v>
      </c>
      <c r="Q1910" s="37">
        <f t="shared" si="528"/>
        <v>5.7377300890550762</v>
      </c>
      <c r="R1910" s="37">
        <f t="shared" si="529"/>
        <v>473.7730089055076</v>
      </c>
    </row>
    <row r="1911" spans="1:18" x14ac:dyDescent="0.25">
      <c r="A1911" s="1" t="s">
        <v>893</v>
      </c>
      <c r="B1911" s="1" t="s">
        <v>3991</v>
      </c>
      <c r="C1911" s="36">
        <v>1712</v>
      </c>
      <c r="D1911" s="43"/>
      <c r="E1911" s="43"/>
      <c r="F1911" s="6"/>
      <c r="G1911" s="44"/>
      <c r="H1911" s="44"/>
      <c r="I1911" s="14"/>
      <c r="J1911" s="49">
        <v>1</v>
      </c>
      <c r="K1911" s="49">
        <f t="shared" si="534"/>
        <v>58.411214953271028</v>
      </c>
      <c r="L1911" s="50">
        <f t="shared" si="535"/>
        <v>0.33995385095302211</v>
      </c>
      <c r="M1911" s="45">
        <v>1</v>
      </c>
      <c r="N1911" s="45">
        <f t="shared" si="525"/>
        <v>58.411214953271028</v>
      </c>
      <c r="O1911" s="18">
        <f t="shared" si="526"/>
        <v>0.23500252449874501</v>
      </c>
      <c r="P1911" s="37">
        <f t="shared" si="527"/>
        <v>0</v>
      </c>
      <c r="Q1911" s="37">
        <f t="shared" si="528"/>
        <v>0</v>
      </c>
      <c r="R1911" s="37">
        <f t="shared" si="529"/>
        <v>-100</v>
      </c>
    </row>
    <row r="1912" spans="1:18" x14ac:dyDescent="0.25">
      <c r="A1912" s="1" t="s">
        <v>1172</v>
      </c>
      <c r="B1912" s="1" t="s">
        <v>3974</v>
      </c>
      <c r="C1912" s="36">
        <v>1700</v>
      </c>
      <c r="D1912" s="43">
        <v>1</v>
      </c>
      <c r="E1912" s="43">
        <f>((D1912/($C1912/100000)))</f>
        <v>58.823529411764703</v>
      </c>
      <c r="F1912" s="6">
        <f>((D1912/$C1912)/(D$1999/$C$1999))</f>
        <v>2.0368485596156849</v>
      </c>
      <c r="G1912" s="44"/>
      <c r="H1912" s="44"/>
      <c r="I1912" s="14"/>
      <c r="J1912" s="49">
        <v>10</v>
      </c>
      <c r="K1912" s="49">
        <f t="shared" si="534"/>
        <v>588.23529411764707</v>
      </c>
      <c r="L1912" s="50">
        <f t="shared" si="535"/>
        <v>3.4235352519504345</v>
      </c>
      <c r="M1912" s="45">
        <v>11</v>
      </c>
      <c r="N1912" s="45">
        <f t="shared" si="525"/>
        <v>647.05882352941171</v>
      </c>
      <c r="O1912" s="18">
        <f t="shared" si="526"/>
        <v>2.6032750243296272</v>
      </c>
      <c r="P1912" s="37">
        <f t="shared" si="527"/>
        <v>9.0909090909090917</v>
      </c>
      <c r="Q1912" s="37">
        <f t="shared" si="528"/>
        <v>0.78241773941660153</v>
      </c>
      <c r="R1912" s="37">
        <f t="shared" si="529"/>
        <v>-21.758226058339847</v>
      </c>
    </row>
    <row r="1913" spans="1:18" x14ac:dyDescent="0.25">
      <c r="A1913" s="1" t="s">
        <v>1133</v>
      </c>
      <c r="B1913" s="1" t="s">
        <v>3984</v>
      </c>
      <c r="C1913" s="36">
        <v>1699</v>
      </c>
      <c r="D1913" s="43"/>
      <c r="E1913" s="43"/>
      <c r="F1913" s="6"/>
      <c r="G1913" s="44"/>
      <c r="H1913" s="44"/>
      <c r="I1913" s="14"/>
      <c r="J1913" s="49">
        <v>1</v>
      </c>
      <c r="K1913" s="49">
        <f t="shared" si="534"/>
        <v>58.858151854031775</v>
      </c>
      <c r="L1913" s="50">
        <f t="shared" si="535"/>
        <v>0.34255502815278038</v>
      </c>
      <c r="M1913" s="45">
        <v>1</v>
      </c>
      <c r="N1913" s="45">
        <f t="shared" si="525"/>
        <v>58.858151854031775</v>
      </c>
      <c r="O1913" s="18">
        <f t="shared" si="526"/>
        <v>0.23680066035423863</v>
      </c>
      <c r="P1913" s="37">
        <f t="shared" si="527"/>
        <v>0</v>
      </c>
      <c r="Q1913" s="37">
        <f t="shared" si="528"/>
        <v>0</v>
      </c>
      <c r="R1913" s="37">
        <f t="shared" si="529"/>
        <v>-100</v>
      </c>
    </row>
    <row r="1914" spans="1:18" x14ac:dyDescent="0.25">
      <c r="A1914" s="1" t="s">
        <v>1528</v>
      </c>
      <c r="B1914" s="1" t="s">
        <v>3106</v>
      </c>
      <c r="C1914" s="36">
        <v>1693</v>
      </c>
      <c r="D1914" s="43"/>
      <c r="E1914" s="43"/>
      <c r="F1914" s="6"/>
      <c r="G1914" s="44"/>
      <c r="H1914" s="44"/>
      <c r="I1914" s="14"/>
      <c r="J1914" s="49">
        <v>4</v>
      </c>
      <c r="K1914" s="49">
        <f t="shared" si="534"/>
        <v>236.26698168930892</v>
      </c>
      <c r="L1914" s="50">
        <f t="shared" si="535"/>
        <v>1.3750761791649706</v>
      </c>
      <c r="M1914" s="45">
        <v>4</v>
      </c>
      <c r="N1914" s="45">
        <f t="shared" si="525"/>
        <v>236.26698168930892</v>
      </c>
      <c r="O1914" s="18">
        <f t="shared" si="526"/>
        <v>0.95055953205399046</v>
      </c>
      <c r="P1914" s="37">
        <f t="shared" si="527"/>
        <v>0</v>
      </c>
      <c r="Q1914" s="37">
        <f t="shared" si="528"/>
        <v>0</v>
      </c>
      <c r="R1914" s="37">
        <f t="shared" si="529"/>
        <v>-100</v>
      </c>
    </row>
    <row r="1915" spans="1:18" x14ac:dyDescent="0.25">
      <c r="A1915" s="1" t="s">
        <v>1141</v>
      </c>
      <c r="B1915" s="1" t="s">
        <v>3992</v>
      </c>
      <c r="C1915" s="36">
        <v>1675</v>
      </c>
      <c r="D1915" s="43">
        <v>1</v>
      </c>
      <c r="E1915" s="43">
        <f>((D1915/($C1915/100000)))</f>
        <v>59.701492537313428</v>
      </c>
      <c r="F1915" s="6">
        <f>((D1915/$C1915)/(D$1999/$C$1999))</f>
        <v>2.0672492843860684</v>
      </c>
      <c r="G1915" s="44"/>
      <c r="H1915" s="44"/>
      <c r="I1915" s="14"/>
      <c r="J1915" s="49"/>
      <c r="K1915" s="49"/>
      <c r="L1915" s="50"/>
      <c r="M1915" s="45">
        <v>1</v>
      </c>
      <c r="N1915" s="45">
        <f t="shared" si="525"/>
        <v>59.701492537313428</v>
      </c>
      <c r="O1915" s="18">
        <f t="shared" si="526"/>
        <v>0.24019362503991132</v>
      </c>
      <c r="P1915" s="37">
        <f t="shared" si="527"/>
        <v>100</v>
      </c>
      <c r="Q1915" s="37">
        <f t="shared" si="528"/>
        <v>8.6065951335826156</v>
      </c>
      <c r="R1915" s="37">
        <f t="shared" si="529"/>
        <v>760.65951335826162</v>
      </c>
    </row>
    <row r="1916" spans="1:18" x14ac:dyDescent="0.25">
      <c r="A1916" s="1" t="s">
        <v>1136</v>
      </c>
      <c r="B1916" s="1" t="s">
        <v>3981</v>
      </c>
      <c r="C1916" s="36">
        <v>1674</v>
      </c>
      <c r="D1916" s="43"/>
      <c r="E1916" s="43"/>
      <c r="F1916" s="6"/>
      <c r="G1916" s="44"/>
      <c r="H1916" s="44"/>
      <c r="I1916" s="14"/>
      <c r="J1916" s="49">
        <v>1</v>
      </c>
      <c r="K1916" s="49">
        <f t="shared" ref="K1916:K1921" si="536">((J1916/($C1916/100000)))</f>
        <v>59.737156511350058</v>
      </c>
      <c r="L1916" s="50">
        <f t="shared" ref="L1916:L1921" si="537">((J1916/$C1916)/($J$1999/$C$1999))</f>
        <v>0.34767084398540848</v>
      </c>
      <c r="M1916" s="45">
        <v>1</v>
      </c>
      <c r="N1916" s="45">
        <f t="shared" si="525"/>
        <v>59.737156511350058</v>
      </c>
      <c r="O1916" s="18">
        <f t="shared" si="526"/>
        <v>0.24033710988163168</v>
      </c>
      <c r="P1916" s="37">
        <f t="shared" si="527"/>
        <v>0</v>
      </c>
      <c r="Q1916" s="37">
        <f t="shared" si="528"/>
        <v>0</v>
      </c>
      <c r="R1916" s="37">
        <f t="shared" si="529"/>
        <v>-100</v>
      </c>
    </row>
    <row r="1917" spans="1:18" x14ac:dyDescent="0.25">
      <c r="A1917" s="1" t="s">
        <v>1184</v>
      </c>
      <c r="B1917" s="1" t="s">
        <v>3979</v>
      </c>
      <c r="C1917" s="36">
        <v>1672</v>
      </c>
      <c r="D1917" s="43"/>
      <c r="E1917" s="43"/>
      <c r="F1917" s="6"/>
      <c r="G1917" s="44"/>
      <c r="H1917" s="44"/>
      <c r="I1917" s="14"/>
      <c r="J1917" s="49">
        <v>1</v>
      </c>
      <c r="K1917" s="49">
        <f t="shared" si="536"/>
        <v>59.808612440191389</v>
      </c>
      <c r="L1917" s="50">
        <f t="shared" si="537"/>
        <v>0.34808671820070203</v>
      </c>
      <c r="M1917" s="45">
        <v>1</v>
      </c>
      <c r="N1917" s="45">
        <f t="shared" si="525"/>
        <v>59.808612440191389</v>
      </c>
      <c r="O1917" s="18">
        <f t="shared" si="526"/>
        <v>0.24062459446282983</v>
      </c>
      <c r="P1917" s="37">
        <f t="shared" si="527"/>
        <v>0</v>
      </c>
      <c r="Q1917" s="37">
        <f t="shared" si="528"/>
        <v>0</v>
      </c>
      <c r="R1917" s="37">
        <f t="shared" si="529"/>
        <v>-100</v>
      </c>
    </row>
    <row r="1918" spans="1:18" x14ac:dyDescent="0.25">
      <c r="A1918" s="1" t="s">
        <v>1736</v>
      </c>
      <c r="B1918" s="1" t="s">
        <v>3994</v>
      </c>
      <c r="C1918" s="36">
        <v>1671</v>
      </c>
      <c r="D1918" s="43"/>
      <c r="E1918" s="43"/>
      <c r="F1918" s="6"/>
      <c r="G1918" s="44"/>
      <c r="H1918" s="44"/>
      <c r="I1918" s="14"/>
      <c r="J1918" s="49">
        <v>2</v>
      </c>
      <c r="K1918" s="49">
        <f t="shared" si="536"/>
        <v>119.6888090963495</v>
      </c>
      <c r="L1918" s="50">
        <f t="shared" si="537"/>
        <v>0.69659005724904111</v>
      </c>
      <c r="M1918" s="45">
        <v>2</v>
      </c>
      <c r="N1918" s="45">
        <f t="shared" si="525"/>
        <v>119.6888090963495</v>
      </c>
      <c r="O1918" s="18">
        <f t="shared" si="526"/>
        <v>0.48153718963716513</v>
      </c>
      <c r="P1918" s="37">
        <f t="shared" si="527"/>
        <v>0</v>
      </c>
      <c r="Q1918" s="37">
        <f t="shared" si="528"/>
        <v>0</v>
      </c>
      <c r="R1918" s="37">
        <f t="shared" si="529"/>
        <v>-100</v>
      </c>
    </row>
    <row r="1919" spans="1:18" x14ac:dyDescent="0.25">
      <c r="A1919" s="1" t="s">
        <v>1000</v>
      </c>
      <c r="B1919" s="1" t="s">
        <v>3988</v>
      </c>
      <c r="C1919" s="36">
        <v>1669</v>
      </c>
      <c r="D1919" s="43"/>
      <c r="E1919" s="43"/>
      <c r="F1919" s="6"/>
      <c r="G1919" s="44"/>
      <c r="H1919" s="44"/>
      <c r="I1919" s="14"/>
      <c r="J1919" s="49">
        <v>1</v>
      </c>
      <c r="K1919" s="49">
        <f t="shared" si="536"/>
        <v>59.916117435590174</v>
      </c>
      <c r="L1919" s="50">
        <f t="shared" si="537"/>
        <v>0.34871239834126655</v>
      </c>
      <c r="M1919" s="45">
        <v>1</v>
      </c>
      <c r="N1919" s="45">
        <f t="shared" si="525"/>
        <v>59.916117435590174</v>
      </c>
      <c r="O1919" s="18">
        <f t="shared" si="526"/>
        <v>0.24105711320662163</v>
      </c>
      <c r="P1919" s="37">
        <f t="shared" si="527"/>
        <v>0</v>
      </c>
      <c r="Q1919" s="37">
        <f t="shared" si="528"/>
        <v>0</v>
      </c>
      <c r="R1919" s="37">
        <f t="shared" si="529"/>
        <v>-100</v>
      </c>
    </row>
    <row r="1920" spans="1:18" x14ac:dyDescent="0.25">
      <c r="A1920" s="1" t="s">
        <v>973</v>
      </c>
      <c r="B1920" s="1" t="s">
        <v>4004</v>
      </c>
      <c r="C1920" s="36">
        <v>1666</v>
      </c>
      <c r="D1920" s="43">
        <v>2</v>
      </c>
      <c r="E1920" s="43">
        <f>((D1920/($C1920/100000)))</f>
        <v>120.04801920768307</v>
      </c>
      <c r="F1920" s="6">
        <f>((D1920/$C1920)/(D$1999/$C$1999))</f>
        <v>4.1568337951340508</v>
      </c>
      <c r="G1920" s="44">
        <v>2</v>
      </c>
      <c r="H1920" s="44">
        <f>((G1920/($C1920/100000)))</f>
        <v>120.04801920768307</v>
      </c>
      <c r="I1920" s="14">
        <f>((G1920/$C1920)/($G$1999/$C$1999))</f>
        <v>2.5085783344488148</v>
      </c>
      <c r="J1920" s="49">
        <v>10</v>
      </c>
      <c r="K1920" s="49">
        <f t="shared" si="536"/>
        <v>600.24009603841534</v>
      </c>
      <c r="L1920" s="50">
        <f t="shared" si="537"/>
        <v>3.4934033183167701</v>
      </c>
      <c r="M1920" s="45">
        <v>14</v>
      </c>
      <c r="N1920" s="45">
        <f t="shared" si="525"/>
        <v>840.33613445378148</v>
      </c>
      <c r="O1920" s="18">
        <f t="shared" si="526"/>
        <v>3.3808766549735414</v>
      </c>
      <c r="P1920" s="37">
        <f t="shared" si="527"/>
        <v>14.285714285714285</v>
      </c>
      <c r="Q1920" s="37">
        <f t="shared" si="528"/>
        <v>1.2295135905118022</v>
      </c>
      <c r="R1920" s="37">
        <f t="shared" si="529"/>
        <v>22.951359051180219</v>
      </c>
    </row>
    <row r="1921" spans="1:18" x14ac:dyDescent="0.25">
      <c r="A1921" s="1" t="s">
        <v>1515</v>
      </c>
      <c r="B1921" s="1" t="s">
        <v>3208</v>
      </c>
      <c r="C1921" s="36">
        <v>1653</v>
      </c>
      <c r="D1921" s="43"/>
      <c r="E1921" s="43"/>
      <c r="F1921" s="6"/>
      <c r="G1921" s="44"/>
      <c r="H1921" s="44"/>
      <c r="I1921" s="14"/>
      <c r="J1921" s="49">
        <v>3</v>
      </c>
      <c r="K1921" s="49">
        <f t="shared" si="536"/>
        <v>181.48820326678765</v>
      </c>
      <c r="L1921" s="50">
        <f t="shared" si="537"/>
        <v>1.0562631448848889</v>
      </c>
      <c r="M1921" s="45">
        <v>3</v>
      </c>
      <c r="N1921" s="45">
        <f t="shared" si="525"/>
        <v>181.48820326678765</v>
      </c>
      <c r="O1921" s="18">
        <f t="shared" si="526"/>
        <v>0.73017118319755259</v>
      </c>
      <c r="P1921" s="37">
        <f t="shared" si="527"/>
        <v>0</v>
      </c>
      <c r="Q1921" s="37">
        <f t="shared" si="528"/>
        <v>0</v>
      </c>
      <c r="R1921" s="37">
        <f t="shared" si="529"/>
        <v>-100</v>
      </c>
    </row>
    <row r="1922" spans="1:18" x14ac:dyDescent="0.25">
      <c r="A1922" s="1" t="s">
        <v>1005</v>
      </c>
      <c r="B1922" s="1" t="s">
        <v>3976</v>
      </c>
      <c r="C1922" s="36">
        <v>1652</v>
      </c>
      <c r="D1922" s="43">
        <v>1</v>
      </c>
      <c r="E1922" s="43">
        <f>((D1922/($C1922/100000)))</f>
        <v>60.53268765133172</v>
      </c>
      <c r="F1922" s="6">
        <f>((D1922/$C1922)/(D$1999/$C$1999))</f>
        <v>2.0960306000887798</v>
      </c>
      <c r="G1922" s="44">
        <v>1</v>
      </c>
      <c r="H1922" s="44">
        <f>((G1922/($C1922/100000)))</f>
        <v>60.53268765133172</v>
      </c>
      <c r="I1922" s="14">
        <f>((G1922/$C1922)/($G$1999/$C$1999))</f>
        <v>1.2649187364381738</v>
      </c>
      <c r="J1922" s="49"/>
      <c r="K1922" s="49"/>
      <c r="L1922" s="50"/>
      <c r="M1922" s="45">
        <v>2</v>
      </c>
      <c r="N1922" s="45">
        <f t="shared" si="525"/>
        <v>121.06537530266344</v>
      </c>
      <c r="O1922" s="18">
        <f t="shared" si="526"/>
        <v>0.48707545029279842</v>
      </c>
      <c r="P1922" s="37">
        <f t="shared" si="527"/>
        <v>50</v>
      </c>
      <c r="Q1922" s="37">
        <f t="shared" si="528"/>
        <v>4.3032975667913078</v>
      </c>
      <c r="R1922" s="37">
        <f t="shared" si="529"/>
        <v>330.32975667913081</v>
      </c>
    </row>
    <row r="1923" spans="1:18" x14ac:dyDescent="0.25">
      <c r="A1923" s="1" t="s">
        <v>1481</v>
      </c>
      <c r="B1923" s="1" t="s">
        <v>4000</v>
      </c>
      <c r="C1923" s="36">
        <v>1629</v>
      </c>
      <c r="D1923" s="43">
        <v>1</v>
      </c>
      <c r="E1923" s="43">
        <f>((D1923/($C1923/100000)))</f>
        <v>61.387354205033766</v>
      </c>
      <c r="F1923" s="6">
        <f>((D1923/$C1923)/(D$1999/$C$1999))</f>
        <v>2.1256246478493948</v>
      </c>
      <c r="G1923" s="44"/>
      <c r="H1923" s="44"/>
      <c r="I1923" s="14"/>
      <c r="J1923" s="49">
        <v>5</v>
      </c>
      <c r="K1923" s="49">
        <f>((J1923/($C1923/100000)))</f>
        <v>306.93677102516881</v>
      </c>
      <c r="L1923" s="50">
        <f>((J1923/$C1923)/($J$1999/$C$1999))</f>
        <v>1.786375054731657</v>
      </c>
      <c r="M1923" s="45">
        <v>6</v>
      </c>
      <c r="N1923" s="45">
        <f t="shared" si="525"/>
        <v>368.32412523020258</v>
      </c>
      <c r="O1923" s="18">
        <f t="shared" si="526"/>
        <v>1.4818575393806683</v>
      </c>
      <c r="P1923" s="37">
        <f t="shared" si="527"/>
        <v>16.666666666666664</v>
      </c>
      <c r="Q1923" s="37">
        <f t="shared" si="528"/>
        <v>1.434432522263769</v>
      </c>
      <c r="R1923" s="37">
        <f t="shared" si="529"/>
        <v>43.443252226376906</v>
      </c>
    </row>
    <row r="1924" spans="1:18" x14ac:dyDescent="0.25">
      <c r="A1924" s="1" t="s">
        <v>1035</v>
      </c>
      <c r="B1924" s="1" t="s">
        <v>3998</v>
      </c>
      <c r="C1924" s="36">
        <v>1622</v>
      </c>
      <c r="D1924" s="43"/>
      <c r="E1924" s="43"/>
      <c r="F1924" s="6"/>
      <c r="G1924" s="44"/>
      <c r="H1924" s="44"/>
      <c r="I1924" s="14"/>
      <c r="J1924" s="49">
        <v>1</v>
      </c>
      <c r="K1924" s="49">
        <f>((J1924/($C1924/100000)))</f>
        <v>61.652281134401981</v>
      </c>
      <c r="L1924" s="50">
        <f>((J1924/$C1924)/($J$1999/$C$1999))</f>
        <v>0.3588168883055326</v>
      </c>
      <c r="M1924" s="45">
        <v>1</v>
      </c>
      <c r="N1924" s="45">
        <f t="shared" si="525"/>
        <v>61.652281134401981</v>
      </c>
      <c r="O1924" s="18">
        <f t="shared" si="526"/>
        <v>0.24804212203566675</v>
      </c>
      <c r="P1924" s="37">
        <f t="shared" si="527"/>
        <v>0</v>
      </c>
      <c r="Q1924" s="37">
        <f t="shared" si="528"/>
        <v>0</v>
      </c>
      <c r="R1924" s="37">
        <f t="shared" si="529"/>
        <v>-100</v>
      </c>
    </row>
    <row r="1925" spans="1:18" x14ac:dyDescent="0.25">
      <c r="A1925" s="1" t="s">
        <v>1158</v>
      </c>
      <c r="B1925" s="1" t="s">
        <v>3986</v>
      </c>
      <c r="C1925" s="36">
        <v>1618</v>
      </c>
      <c r="D1925" s="43"/>
      <c r="E1925" s="43"/>
      <c r="F1925" s="6"/>
      <c r="G1925" s="44"/>
      <c r="H1925" s="44"/>
      <c r="I1925" s="14"/>
      <c r="J1925" s="49">
        <v>2</v>
      </c>
      <c r="K1925" s="49">
        <f>((J1925/($C1925/100000)))</f>
        <v>123.60939431396787</v>
      </c>
      <c r="L1925" s="50">
        <f>((J1925/$C1925)/($J$1999/$C$1999))</f>
        <v>0.71940790214038786</v>
      </c>
      <c r="M1925" s="45">
        <v>2</v>
      </c>
      <c r="N1925" s="45">
        <f t="shared" si="525"/>
        <v>123.60939431396787</v>
      </c>
      <c r="O1925" s="18">
        <f t="shared" si="526"/>
        <v>0.49731065753010067</v>
      </c>
      <c r="P1925" s="37">
        <f t="shared" si="527"/>
        <v>0</v>
      </c>
      <c r="Q1925" s="37">
        <f t="shared" si="528"/>
        <v>0</v>
      </c>
      <c r="R1925" s="37">
        <f t="shared" si="529"/>
        <v>-100</v>
      </c>
    </row>
    <row r="1926" spans="1:18" x14ac:dyDescent="0.25">
      <c r="A1926" s="1" t="s">
        <v>1015</v>
      </c>
      <c r="B1926" s="1" t="s">
        <v>4003</v>
      </c>
      <c r="C1926" s="36">
        <v>1585</v>
      </c>
      <c r="D1926" s="43">
        <v>1</v>
      </c>
      <c r="E1926" s="43">
        <f>((D1926/($C1926/100000)))</f>
        <v>63.09148264984227</v>
      </c>
      <c r="F1926" s="6">
        <f>((D1926/$C1926)/(D$1999/$C$1999))</f>
        <v>2.1846325245089369</v>
      </c>
      <c r="G1926" s="44"/>
      <c r="H1926" s="44"/>
      <c r="I1926" s="14"/>
      <c r="J1926" s="49">
        <v>2</v>
      </c>
      <c r="K1926" s="49">
        <f>((J1926/($C1926/100000)))</f>
        <v>126.18296529968454</v>
      </c>
      <c r="L1926" s="50">
        <f>((J1926/$C1926)/($J$1999/$C$1999))</f>
        <v>0.73438611082848437</v>
      </c>
      <c r="M1926" s="45">
        <v>3</v>
      </c>
      <c r="N1926" s="45">
        <f t="shared" si="525"/>
        <v>189.27444794952683</v>
      </c>
      <c r="O1926" s="18">
        <f t="shared" si="526"/>
        <v>0.76149713932211638</v>
      </c>
      <c r="P1926" s="37">
        <f t="shared" si="527"/>
        <v>33.333333333333329</v>
      </c>
      <c r="Q1926" s="37">
        <f t="shared" si="528"/>
        <v>2.8688650445275381</v>
      </c>
      <c r="R1926" s="37">
        <f t="shared" si="529"/>
        <v>186.8865044527538</v>
      </c>
    </row>
    <row r="1927" spans="1:18" x14ac:dyDescent="0.25">
      <c r="A1927" s="1" t="s">
        <v>209</v>
      </c>
      <c r="B1927" s="1" t="s">
        <v>3989</v>
      </c>
      <c r="C1927" s="36">
        <v>1562</v>
      </c>
      <c r="D1927" s="43"/>
      <c r="E1927" s="43"/>
      <c r="F1927" s="6"/>
      <c r="G1927" s="44">
        <v>3</v>
      </c>
      <c r="H1927" s="44">
        <f>((G1927/($C1927/100000)))</f>
        <v>192.06145966709346</v>
      </c>
      <c r="I1927" s="14">
        <f>((G1927/$C1927)/($G$1999/$C$1999))</f>
        <v>4.0134041343070352</v>
      </c>
      <c r="J1927" s="49"/>
      <c r="K1927" s="49"/>
      <c r="L1927" s="50"/>
      <c r="M1927" s="45">
        <v>3</v>
      </c>
      <c r="N1927" s="45">
        <f t="shared" ref="N1927:N1990" si="538">((M1927/($C1927/100000)))</f>
        <v>192.06145966709346</v>
      </c>
      <c r="O1927" s="18">
        <f t="shared" ref="O1927:O1985" si="539">((M1927/$C1927)/($M$1999/$C$1999))</f>
        <v>0.77270996531725633</v>
      </c>
      <c r="P1927" s="37">
        <f t="shared" si="527"/>
        <v>0</v>
      </c>
      <c r="Q1927" s="37">
        <f t="shared" si="528"/>
        <v>0</v>
      </c>
      <c r="R1927" s="37">
        <f t="shared" si="529"/>
        <v>-100</v>
      </c>
    </row>
    <row r="1928" spans="1:18" x14ac:dyDescent="0.25">
      <c r="A1928" s="1" t="s">
        <v>1477</v>
      </c>
      <c r="B1928" s="1" t="s">
        <v>3999</v>
      </c>
      <c r="C1928" s="36">
        <v>1537</v>
      </c>
      <c r="D1928" s="43"/>
      <c r="E1928" s="43"/>
      <c r="F1928" s="6"/>
      <c r="G1928" s="44"/>
      <c r="H1928" s="44"/>
      <c r="I1928" s="14"/>
      <c r="J1928" s="49">
        <v>3</v>
      </c>
      <c r="K1928" s="49">
        <f>((J1928/($C1928/100000)))</f>
        <v>195.18542615484711</v>
      </c>
      <c r="L1928" s="50">
        <f>((J1928/$C1928)/($J$1999/$C$1999))</f>
        <v>1.1359811180837487</v>
      </c>
      <c r="M1928" s="45">
        <v>3</v>
      </c>
      <c r="N1928" s="45">
        <f t="shared" si="538"/>
        <v>195.18542615484711</v>
      </c>
      <c r="O1928" s="18">
        <f t="shared" si="539"/>
        <v>0.78527844230680188</v>
      </c>
      <c r="P1928" s="37">
        <f t="shared" ref="P1928:P1996" si="540">D1928/M1928*100</f>
        <v>0</v>
      </c>
      <c r="Q1928" s="37">
        <f t="shared" ref="Q1928:Q1991" si="541">P1928/$P$1999</f>
        <v>0</v>
      </c>
      <c r="R1928" s="37">
        <f t="shared" ref="R1928:R1991" si="542">(Q1928-1)*100</f>
        <v>-100</v>
      </c>
    </row>
    <row r="1929" spans="1:18" x14ac:dyDescent="0.25">
      <c r="A1929" s="1" t="s">
        <v>1524</v>
      </c>
      <c r="B1929" s="1" t="s">
        <v>4008</v>
      </c>
      <c r="C1929" s="36">
        <v>1515</v>
      </c>
      <c r="D1929" s="43"/>
      <c r="E1929" s="43"/>
      <c r="F1929" s="6"/>
      <c r="G1929" s="44"/>
      <c r="H1929" s="44"/>
      <c r="I1929" s="14"/>
      <c r="J1929" s="49">
        <v>2</v>
      </c>
      <c r="K1929" s="49">
        <f>((J1929/($C1929/100000)))</f>
        <v>132.013201320132</v>
      </c>
      <c r="L1929" s="50">
        <f>((J1929/$C1929)/($J$1999/$C$1999))</f>
        <v>0.76831814235191265</v>
      </c>
      <c r="M1929" s="45">
        <v>2</v>
      </c>
      <c r="N1929" s="45">
        <f t="shared" si="538"/>
        <v>132.013201320132</v>
      </c>
      <c r="O1929" s="18">
        <f t="shared" si="539"/>
        <v>0.53112121708495241</v>
      </c>
      <c r="P1929" s="37">
        <f t="shared" si="540"/>
        <v>0</v>
      </c>
      <c r="Q1929" s="37">
        <f t="shared" si="541"/>
        <v>0</v>
      </c>
      <c r="R1929" s="37">
        <f t="shared" si="542"/>
        <v>-100</v>
      </c>
    </row>
    <row r="1930" spans="1:18" x14ac:dyDescent="0.25">
      <c r="A1930" s="1" t="s">
        <v>1094</v>
      </c>
      <c r="B1930" s="1" t="s">
        <v>3997</v>
      </c>
      <c r="C1930" s="36">
        <v>1510</v>
      </c>
      <c r="D1930" s="43"/>
      <c r="E1930" s="43"/>
      <c r="F1930" s="6"/>
      <c r="G1930" s="44">
        <v>1</v>
      </c>
      <c r="H1930" s="44">
        <f>((G1930/($C1930/100000)))</f>
        <v>66.225165562913901</v>
      </c>
      <c r="I1930" s="14">
        <f>((G1930/$C1930)/($G$1999/$C$1999))</f>
        <v>1.3838713593350087</v>
      </c>
      <c r="J1930" s="49">
        <v>1</v>
      </c>
      <c r="K1930" s="49">
        <f>((J1930/($C1930/100000)))</f>
        <v>66.225165562913901</v>
      </c>
      <c r="L1930" s="50">
        <f>((J1930/$C1930)/($J$1999/$C$1999))</f>
        <v>0.38543112108051247</v>
      </c>
      <c r="M1930" s="45">
        <v>2</v>
      </c>
      <c r="N1930" s="45">
        <f t="shared" si="538"/>
        <v>132.4503311258278</v>
      </c>
      <c r="O1930" s="18">
        <f t="shared" si="539"/>
        <v>0.53287989661172375</v>
      </c>
      <c r="P1930" s="37">
        <f t="shared" si="540"/>
        <v>0</v>
      </c>
      <c r="Q1930" s="37">
        <f t="shared" si="541"/>
        <v>0</v>
      </c>
      <c r="R1930" s="37">
        <f t="shared" si="542"/>
        <v>-100</v>
      </c>
    </row>
    <row r="1931" spans="1:18" x14ac:dyDescent="0.25">
      <c r="A1931" s="1" t="s">
        <v>868</v>
      </c>
      <c r="B1931" s="1" t="s">
        <v>4007</v>
      </c>
      <c r="C1931" s="36">
        <v>1506</v>
      </c>
      <c r="D1931" s="43"/>
      <c r="E1931" s="43"/>
      <c r="F1931" s="6"/>
      <c r="G1931" s="44"/>
      <c r="H1931" s="44"/>
      <c r="I1931" s="14"/>
      <c r="J1931" s="49">
        <v>1</v>
      </c>
      <c r="K1931" s="49">
        <f>((J1931/($C1931/100000)))</f>
        <v>66.40106241699867</v>
      </c>
      <c r="L1931" s="50">
        <f>((J1931/$C1931)/($J$1999/$C$1999))</f>
        <v>0.38645484251764528</v>
      </c>
      <c r="M1931" s="45">
        <v>1</v>
      </c>
      <c r="N1931" s="45">
        <f t="shared" si="538"/>
        <v>66.40106241699867</v>
      </c>
      <c r="O1931" s="18">
        <f t="shared" si="539"/>
        <v>0.26714762413137544</v>
      </c>
      <c r="P1931" s="37">
        <f t="shared" si="540"/>
        <v>0</v>
      </c>
      <c r="Q1931" s="37">
        <f t="shared" si="541"/>
        <v>0</v>
      </c>
      <c r="R1931" s="37">
        <f t="shared" si="542"/>
        <v>-100</v>
      </c>
    </row>
    <row r="1932" spans="1:18" x14ac:dyDescent="0.25">
      <c r="A1932" s="1" t="s">
        <v>1227</v>
      </c>
      <c r="B1932" s="1" t="s">
        <v>4016</v>
      </c>
      <c r="C1932" s="36">
        <v>1498</v>
      </c>
      <c r="D1932" s="43">
        <v>1</v>
      </c>
      <c r="E1932" s="43">
        <f>((D1932/($C1932/100000)))</f>
        <v>66.755674232309744</v>
      </c>
      <c r="F1932" s="6">
        <f>((D1932/$C1932)/(D$1999/$C$1999))</f>
        <v>2.3115103814063178</v>
      </c>
      <c r="G1932" s="44"/>
      <c r="H1932" s="44"/>
      <c r="I1932" s="14"/>
      <c r="J1932" s="49"/>
      <c r="K1932" s="49"/>
      <c r="L1932" s="50"/>
      <c r="M1932" s="45">
        <v>1</v>
      </c>
      <c r="N1932" s="45">
        <f t="shared" si="538"/>
        <v>66.755674232309744</v>
      </c>
      <c r="O1932" s="18">
        <f t="shared" si="539"/>
        <v>0.26857431371285145</v>
      </c>
      <c r="P1932" s="37">
        <f t="shared" si="540"/>
        <v>100</v>
      </c>
      <c r="Q1932" s="37">
        <f t="shared" si="541"/>
        <v>8.6065951335826156</v>
      </c>
      <c r="R1932" s="37">
        <f t="shared" si="542"/>
        <v>760.65951335826162</v>
      </c>
    </row>
    <row r="1933" spans="1:18" x14ac:dyDescent="0.25">
      <c r="A1933" s="1" t="s">
        <v>953</v>
      </c>
      <c r="B1933" s="1" t="s">
        <v>4001</v>
      </c>
      <c r="C1933" s="36">
        <v>1497</v>
      </c>
      <c r="D1933" s="43"/>
      <c r="E1933" s="43"/>
      <c r="F1933" s="6"/>
      <c r="G1933" s="44">
        <v>1</v>
      </c>
      <c r="H1933" s="44">
        <f>((G1933/($C1933/100000)))</f>
        <v>66.800267201068806</v>
      </c>
      <c r="I1933" s="14">
        <f>((G1933/$C1933)/($G$1999/$C$1999))</f>
        <v>1.3958889462898219</v>
      </c>
      <c r="J1933" s="49"/>
      <c r="K1933" s="49"/>
      <c r="L1933" s="50"/>
      <c r="M1933" s="45">
        <v>1</v>
      </c>
      <c r="N1933" s="45">
        <f t="shared" si="538"/>
        <v>66.800267201068806</v>
      </c>
      <c r="O1933" s="18">
        <f t="shared" si="539"/>
        <v>0.26875372207204506</v>
      </c>
      <c r="P1933" s="37">
        <f t="shared" si="540"/>
        <v>0</v>
      </c>
      <c r="Q1933" s="37">
        <f t="shared" si="541"/>
        <v>0</v>
      </c>
      <c r="R1933" s="37">
        <f t="shared" si="542"/>
        <v>-100</v>
      </c>
    </row>
    <row r="1934" spans="1:18" x14ac:dyDescent="0.25">
      <c r="A1934" s="1" t="s">
        <v>1179</v>
      </c>
      <c r="B1934" s="1" t="s">
        <v>3995</v>
      </c>
      <c r="C1934" s="36">
        <v>1464</v>
      </c>
      <c r="D1934" s="43"/>
      <c r="E1934" s="43"/>
      <c r="F1934" s="6"/>
      <c r="G1934" s="44"/>
      <c r="H1934" s="44"/>
      <c r="I1934" s="14"/>
      <c r="J1934" s="49">
        <v>3</v>
      </c>
      <c r="K1934" s="49">
        <f>((J1934/($C1934/100000)))</f>
        <v>204.91803278688525</v>
      </c>
      <c r="L1934" s="50">
        <f>((J1934/$C1934)/($J$1999/$C$1999))</f>
        <v>1.1926249853106021</v>
      </c>
      <c r="M1934" s="45">
        <v>3</v>
      </c>
      <c r="N1934" s="45">
        <f t="shared" si="538"/>
        <v>204.91803278688525</v>
      </c>
      <c r="O1934" s="18">
        <f t="shared" si="539"/>
        <v>0.82443508594641701</v>
      </c>
      <c r="P1934" s="37">
        <f t="shared" si="540"/>
        <v>0</v>
      </c>
      <c r="Q1934" s="37">
        <f t="shared" si="541"/>
        <v>0</v>
      </c>
      <c r="R1934" s="37">
        <f t="shared" si="542"/>
        <v>-100</v>
      </c>
    </row>
    <row r="1935" spans="1:18" x14ac:dyDescent="0.25">
      <c r="A1935" s="1" t="s">
        <v>1052</v>
      </c>
      <c r="B1935" s="1" t="s">
        <v>4006</v>
      </c>
      <c r="C1935" s="36">
        <v>1448</v>
      </c>
      <c r="D1935" s="43">
        <v>1</v>
      </c>
      <c r="E1935" s="43">
        <f>((D1935/($C1935/100000)))</f>
        <v>69.060773480662988</v>
      </c>
      <c r="F1935" s="6">
        <f>((D1935/$C1935)/(D$1999/$C$1999))</f>
        <v>2.3913277288305692</v>
      </c>
      <c r="G1935" s="44"/>
      <c r="H1935" s="44"/>
      <c r="I1935" s="14"/>
      <c r="J1935" s="49"/>
      <c r="K1935" s="49"/>
      <c r="L1935" s="50"/>
      <c r="M1935" s="45">
        <v>1</v>
      </c>
      <c r="N1935" s="45">
        <f t="shared" si="538"/>
        <v>69.060773480662988</v>
      </c>
      <c r="O1935" s="18">
        <f t="shared" si="539"/>
        <v>0.27784828863387528</v>
      </c>
      <c r="P1935" s="37">
        <f t="shared" si="540"/>
        <v>100</v>
      </c>
      <c r="Q1935" s="37">
        <f t="shared" si="541"/>
        <v>8.6065951335826156</v>
      </c>
      <c r="R1935" s="37">
        <f t="shared" si="542"/>
        <v>760.65951335826162</v>
      </c>
    </row>
    <row r="1936" spans="1:18" x14ac:dyDescent="0.25">
      <c r="A1936" s="1" t="s">
        <v>1210</v>
      </c>
      <c r="B1936" s="1" t="s">
        <v>4011</v>
      </c>
      <c r="C1936" s="36">
        <v>1415</v>
      </c>
      <c r="D1936" s="43">
        <v>3</v>
      </c>
      <c r="E1936" s="43">
        <f>((D1936/($C1936/100000)))</f>
        <v>212.01413427561837</v>
      </c>
      <c r="F1936" s="6">
        <f>((D1936/$C1936)/(D$1999/$C$1999))</f>
        <v>7.3412916282968146</v>
      </c>
      <c r="G1936" s="44"/>
      <c r="H1936" s="44"/>
      <c r="I1936" s="14"/>
      <c r="J1936" s="49"/>
      <c r="K1936" s="49"/>
      <c r="L1936" s="50"/>
      <c r="M1936" s="45">
        <v>3</v>
      </c>
      <c r="N1936" s="45">
        <f t="shared" si="538"/>
        <v>212.01413427561837</v>
      </c>
      <c r="O1936" s="18">
        <f t="shared" si="539"/>
        <v>0.85298442814526809</v>
      </c>
      <c r="P1936" s="37">
        <f t="shared" si="540"/>
        <v>100</v>
      </c>
      <c r="Q1936" s="37">
        <f t="shared" si="541"/>
        <v>8.6065951335826156</v>
      </c>
      <c r="R1936" s="37">
        <f t="shared" si="542"/>
        <v>760.65951335826162</v>
      </c>
    </row>
    <row r="1937" spans="1:18" x14ac:dyDescent="0.25">
      <c r="A1937" s="1" t="s">
        <v>998</v>
      </c>
      <c r="B1937" s="1" t="s">
        <v>4002</v>
      </c>
      <c r="C1937" s="36">
        <v>1414</v>
      </c>
      <c r="D1937" s="43">
        <v>1</v>
      </c>
      <c r="E1937" s="43">
        <f>((D1937/($C1937/100000)))</f>
        <v>70.721357850070717</v>
      </c>
      <c r="F1937" s="6">
        <f>((D1937/$C1937)/(D$1999/$C$1999))</f>
        <v>2.4488278298066932</v>
      </c>
      <c r="G1937" s="44"/>
      <c r="H1937" s="44"/>
      <c r="I1937" s="14"/>
      <c r="J1937" s="49"/>
      <c r="K1937" s="49"/>
      <c r="L1937" s="50"/>
      <c r="M1937" s="45">
        <v>1</v>
      </c>
      <c r="N1937" s="45">
        <f t="shared" si="538"/>
        <v>70.721357850070717</v>
      </c>
      <c r="O1937" s="18">
        <f t="shared" si="539"/>
        <v>0.2845292234383674</v>
      </c>
      <c r="P1937" s="37">
        <f t="shared" si="540"/>
        <v>100</v>
      </c>
      <c r="Q1937" s="37">
        <f t="shared" si="541"/>
        <v>8.6065951335826156</v>
      </c>
      <c r="R1937" s="37">
        <f t="shared" si="542"/>
        <v>760.65951335826162</v>
      </c>
    </row>
    <row r="1938" spans="1:18" x14ac:dyDescent="0.25">
      <c r="A1938" s="1" t="s">
        <v>1497</v>
      </c>
      <c r="B1938" s="1" t="s">
        <v>4009</v>
      </c>
      <c r="C1938" s="36">
        <v>1411</v>
      </c>
      <c r="D1938" s="43"/>
      <c r="E1938" s="43"/>
      <c r="F1938" s="6"/>
      <c r="G1938" s="44"/>
      <c r="H1938" s="44"/>
      <c r="I1938" s="14"/>
      <c r="J1938" s="49">
        <v>1</v>
      </c>
      <c r="K1938" s="49">
        <f>((J1938/($C1938/100000)))</f>
        <v>70.871722182849041</v>
      </c>
      <c r="L1938" s="50">
        <f>((J1938/$C1938)/($J$1999/$C$1999))</f>
        <v>0.41247412674101619</v>
      </c>
      <c r="M1938" s="45">
        <v>1</v>
      </c>
      <c r="N1938" s="45">
        <f t="shared" si="538"/>
        <v>70.871722182849041</v>
      </c>
      <c r="O1938" s="18">
        <f t="shared" si="539"/>
        <v>0.28513417572066013</v>
      </c>
      <c r="P1938" s="37">
        <f t="shared" si="540"/>
        <v>0</v>
      </c>
      <c r="Q1938" s="37">
        <f t="shared" si="541"/>
        <v>0</v>
      </c>
      <c r="R1938" s="37">
        <f t="shared" si="542"/>
        <v>-100</v>
      </c>
    </row>
    <row r="1939" spans="1:18" x14ac:dyDescent="0.25">
      <c r="A1939" s="1" t="s">
        <v>1030</v>
      </c>
      <c r="B1939" s="1" t="s">
        <v>3993</v>
      </c>
      <c r="C1939" s="36">
        <v>1402</v>
      </c>
      <c r="D1939" s="43"/>
      <c r="E1939" s="43"/>
      <c r="F1939" s="6"/>
      <c r="G1939" s="44"/>
      <c r="H1939" s="44"/>
      <c r="I1939" s="14"/>
      <c r="J1939" s="49">
        <v>1</v>
      </c>
      <c r="K1939" s="49">
        <f>((J1939/($C1939/100000)))</f>
        <v>71.32667617689016</v>
      </c>
      <c r="L1939" s="50">
        <f>((J1939/$C1939)/($J$1999/$C$1999))</f>
        <v>0.41512196350326241</v>
      </c>
      <c r="M1939" s="45">
        <v>1</v>
      </c>
      <c r="N1939" s="45">
        <f t="shared" si="538"/>
        <v>71.32667617689016</v>
      </c>
      <c r="O1939" s="18">
        <f t="shared" si="539"/>
        <v>0.28696456629233341</v>
      </c>
      <c r="P1939" s="37">
        <f t="shared" si="540"/>
        <v>0</v>
      </c>
      <c r="Q1939" s="37">
        <f t="shared" si="541"/>
        <v>0</v>
      </c>
      <c r="R1939" s="37">
        <f t="shared" si="542"/>
        <v>-100</v>
      </c>
    </row>
    <row r="1940" spans="1:18" x14ac:dyDescent="0.25">
      <c r="A1940" s="1" t="s">
        <v>1947</v>
      </c>
      <c r="B1940" s="1" t="s">
        <v>3987</v>
      </c>
      <c r="C1940" s="36">
        <v>1340</v>
      </c>
      <c r="D1940" s="43"/>
      <c r="E1940" s="43"/>
      <c r="F1940" s="6"/>
      <c r="G1940" s="44">
        <v>1</v>
      </c>
      <c r="H1940" s="44">
        <f>((G1940/($C1940/100000)))</f>
        <v>74.626865671641795</v>
      </c>
      <c r="I1940" s="14">
        <f>((G1940/$C1940)/($G$1999/$C$1999))</f>
        <v>1.559437128802883</v>
      </c>
      <c r="J1940" s="49"/>
      <c r="K1940" s="49"/>
      <c r="L1940" s="50"/>
      <c r="M1940" s="45">
        <v>1</v>
      </c>
      <c r="N1940" s="45">
        <f t="shared" si="538"/>
        <v>74.626865671641795</v>
      </c>
      <c r="O1940" s="18">
        <f t="shared" si="539"/>
        <v>0.30024203129988913</v>
      </c>
      <c r="P1940" s="37">
        <f t="shared" si="540"/>
        <v>0</v>
      </c>
      <c r="Q1940" s="37">
        <f t="shared" si="541"/>
        <v>0</v>
      </c>
      <c r="R1940" s="37">
        <f t="shared" si="542"/>
        <v>-100</v>
      </c>
    </row>
    <row r="1941" spans="1:18" x14ac:dyDescent="0.25">
      <c r="A1941" s="1" t="s">
        <v>1526</v>
      </c>
      <c r="B1941" s="1" t="s">
        <v>3973</v>
      </c>
      <c r="C1941" s="36">
        <v>1329</v>
      </c>
      <c r="D1941" s="43"/>
      <c r="E1941" s="43"/>
      <c r="F1941" s="6"/>
      <c r="G1941" s="44"/>
      <c r="H1941" s="44"/>
      <c r="I1941" s="14"/>
      <c r="J1941" s="49">
        <v>1</v>
      </c>
      <c r="K1941" s="49">
        <f>((J1941/($C1941/100000)))</f>
        <v>75.244544770504135</v>
      </c>
      <c r="L1941" s="50">
        <f>((J1941/$C1941)/($J$1999/$C$1999))</f>
        <v>0.43792399761593215</v>
      </c>
      <c r="M1941" s="45">
        <v>1</v>
      </c>
      <c r="N1941" s="45">
        <f t="shared" si="538"/>
        <v>75.244544770504135</v>
      </c>
      <c r="O1941" s="18">
        <f t="shared" si="539"/>
        <v>0.30272710454616364</v>
      </c>
      <c r="P1941" s="37">
        <f t="shared" si="540"/>
        <v>0</v>
      </c>
      <c r="Q1941" s="37">
        <f t="shared" si="541"/>
        <v>0</v>
      </c>
      <c r="R1941" s="37">
        <f t="shared" si="542"/>
        <v>-100</v>
      </c>
    </row>
    <row r="1942" spans="1:18" x14ac:dyDescent="0.25">
      <c r="A1942" s="1" t="s">
        <v>1502</v>
      </c>
      <c r="B1942" s="1" t="s">
        <v>2890</v>
      </c>
      <c r="C1942" s="36">
        <v>1324</v>
      </c>
      <c r="D1942" s="43"/>
      <c r="E1942" s="43"/>
      <c r="F1942" s="6"/>
      <c r="G1942" s="44"/>
      <c r="H1942" s="44"/>
      <c r="I1942" s="14"/>
      <c r="J1942" s="49">
        <v>1</v>
      </c>
      <c r="K1942" s="49">
        <f>((J1942/($C1942/100000)))</f>
        <v>75.528700906344412</v>
      </c>
      <c r="L1942" s="50">
        <f>((J1942/$C1942)/($J$1999/$C$1999))</f>
        <v>0.43957778914771439</v>
      </c>
      <c r="M1942" s="45">
        <v>1</v>
      </c>
      <c r="N1942" s="45">
        <f t="shared" si="538"/>
        <v>75.528700906344412</v>
      </c>
      <c r="O1942" s="18">
        <f t="shared" si="539"/>
        <v>0.30387033379293915</v>
      </c>
      <c r="P1942" s="37">
        <f t="shared" si="540"/>
        <v>0</v>
      </c>
      <c r="Q1942" s="37">
        <f t="shared" si="541"/>
        <v>0</v>
      </c>
      <c r="R1942" s="37">
        <f t="shared" si="542"/>
        <v>-100</v>
      </c>
    </row>
    <row r="1943" spans="1:18" x14ac:dyDescent="0.25">
      <c r="A1943" s="1" t="s">
        <v>1023</v>
      </c>
      <c r="B1943" s="1" t="s">
        <v>4010</v>
      </c>
      <c r="C1943" s="36">
        <v>1295</v>
      </c>
      <c r="D1943" s="43"/>
      <c r="E1943" s="43"/>
      <c r="F1943" s="6"/>
      <c r="G1943" s="44">
        <v>1</v>
      </c>
      <c r="H1943" s="44">
        <f>((G1943/($C1943/100000)))</f>
        <v>77.220077220077215</v>
      </c>
      <c r="I1943" s="14">
        <f>((G1943/$C1943)/($G$1999/$C$1999))</f>
        <v>1.6136260637805893</v>
      </c>
      <c r="J1943" s="49"/>
      <c r="K1943" s="49"/>
      <c r="L1943" s="50"/>
      <c r="M1943" s="45">
        <v>1</v>
      </c>
      <c r="N1943" s="45">
        <f t="shared" si="538"/>
        <v>77.220077220077215</v>
      </c>
      <c r="O1943" s="18">
        <f t="shared" si="539"/>
        <v>0.31067515207864976</v>
      </c>
      <c r="P1943" s="37">
        <f t="shared" si="540"/>
        <v>0</v>
      </c>
      <c r="Q1943" s="37">
        <f t="shared" si="541"/>
        <v>0</v>
      </c>
      <c r="R1943" s="37">
        <f t="shared" si="542"/>
        <v>-100</v>
      </c>
    </row>
    <row r="1944" spans="1:18" x14ac:dyDescent="0.25">
      <c r="A1944" s="1" t="s">
        <v>1474</v>
      </c>
      <c r="B1944" s="1" t="s">
        <v>4014</v>
      </c>
      <c r="C1944" s="36">
        <v>1284</v>
      </c>
      <c r="D1944" s="43"/>
      <c r="E1944" s="43"/>
      <c r="F1944" s="6"/>
      <c r="G1944" s="44"/>
      <c r="H1944" s="44"/>
      <c r="I1944" s="14"/>
      <c r="J1944" s="49">
        <v>1</v>
      </c>
      <c r="K1944" s="49">
        <f>((J1944/($C1944/100000)))</f>
        <v>77.881619937694694</v>
      </c>
      <c r="L1944" s="50">
        <f>((J1944/$C1944)/($J$1999/$C$1999))</f>
        <v>0.45327180127069616</v>
      </c>
      <c r="M1944" s="45">
        <v>1</v>
      </c>
      <c r="N1944" s="45">
        <f t="shared" si="538"/>
        <v>77.881619937694694</v>
      </c>
      <c r="O1944" s="18">
        <f t="shared" si="539"/>
        <v>0.31333669933166003</v>
      </c>
      <c r="P1944" s="37">
        <f t="shared" si="540"/>
        <v>0</v>
      </c>
      <c r="Q1944" s="37">
        <f t="shared" si="541"/>
        <v>0</v>
      </c>
      <c r="R1944" s="37">
        <f t="shared" si="542"/>
        <v>-100</v>
      </c>
    </row>
    <row r="1945" spans="1:18" x14ac:dyDescent="0.25">
      <c r="A1945" s="1" t="s">
        <v>1286</v>
      </c>
      <c r="B1945" s="1" t="s">
        <v>4022</v>
      </c>
      <c r="C1945" s="36">
        <v>1267</v>
      </c>
      <c r="D1945" s="43"/>
      <c r="E1945" s="43"/>
      <c r="F1945" s="6"/>
      <c r="G1945" s="44">
        <v>1</v>
      </c>
      <c r="H1945" s="44">
        <f>((G1945/($C1945/100000)))</f>
        <v>78.926598263614835</v>
      </c>
      <c r="I1945" s="14">
        <f>((G1945/$C1945)/($G$1999/$C$1999))</f>
        <v>1.6492863082840277</v>
      </c>
      <c r="J1945" s="49"/>
      <c r="K1945" s="49"/>
      <c r="L1945" s="50"/>
      <c r="M1945" s="45">
        <v>1</v>
      </c>
      <c r="N1945" s="45">
        <f t="shared" si="538"/>
        <v>78.926598263614835</v>
      </c>
      <c r="O1945" s="18">
        <f t="shared" si="539"/>
        <v>0.31754090129585749</v>
      </c>
      <c r="P1945" s="37">
        <f t="shared" si="540"/>
        <v>0</v>
      </c>
      <c r="Q1945" s="37">
        <f t="shared" si="541"/>
        <v>0</v>
      </c>
      <c r="R1945" s="37">
        <f t="shared" si="542"/>
        <v>-100</v>
      </c>
    </row>
    <row r="1946" spans="1:18" x14ac:dyDescent="0.25">
      <c r="A1946" s="1" t="s">
        <v>1529</v>
      </c>
      <c r="B1946" s="1" t="s">
        <v>4013</v>
      </c>
      <c r="C1946" s="36">
        <v>1263</v>
      </c>
      <c r="D1946" s="43"/>
      <c r="E1946" s="43"/>
      <c r="F1946" s="6"/>
      <c r="G1946" s="44"/>
      <c r="H1946" s="44"/>
      <c r="I1946" s="14"/>
      <c r="J1946" s="49">
        <v>1</v>
      </c>
      <c r="K1946" s="49">
        <f>((J1946/($C1946/100000)))</f>
        <v>79.176563737133804</v>
      </c>
      <c r="L1946" s="50">
        <f>((J1946/$C1946)/($J$1999/$C$1999))</f>
        <v>0.46080838704004262</v>
      </c>
      <c r="M1946" s="45">
        <v>1</v>
      </c>
      <c r="N1946" s="45">
        <f t="shared" si="538"/>
        <v>79.176563737133804</v>
      </c>
      <c r="O1946" s="18">
        <f t="shared" si="539"/>
        <v>0.31854657319228141</v>
      </c>
      <c r="P1946" s="37">
        <f t="shared" si="540"/>
        <v>0</v>
      </c>
      <c r="Q1946" s="37">
        <f t="shared" si="541"/>
        <v>0</v>
      </c>
      <c r="R1946" s="37">
        <f t="shared" si="542"/>
        <v>-100</v>
      </c>
    </row>
    <row r="1947" spans="1:18" x14ac:dyDescent="0.25">
      <c r="A1947" s="1" t="s">
        <v>949</v>
      </c>
      <c r="B1947" s="1" t="s">
        <v>4021</v>
      </c>
      <c r="C1947" s="36">
        <v>1209</v>
      </c>
      <c r="D1947" s="43"/>
      <c r="E1947" s="43"/>
      <c r="F1947" s="6"/>
      <c r="G1947" s="44">
        <v>1</v>
      </c>
      <c r="H1947" s="44">
        <f>((G1947/($C1947/100000)))</f>
        <v>82.712985938792386</v>
      </c>
      <c r="I1947" s="14">
        <f>((G1947/$C1947)/($G$1999/$C$1999))</f>
        <v>1.7284083975151887</v>
      </c>
      <c r="J1947" s="49">
        <v>1</v>
      </c>
      <c r="K1947" s="49">
        <f>((J1947/($C1947/100000)))</f>
        <v>82.712985938792386</v>
      </c>
      <c r="L1947" s="50">
        <f>((J1947/$C1947)/($J$1999/$C$1999))</f>
        <v>0.4813903993644118</v>
      </c>
      <c r="M1947" s="45">
        <v>2</v>
      </c>
      <c r="N1947" s="45">
        <f t="shared" si="538"/>
        <v>165.42597187758477</v>
      </c>
      <c r="O1947" s="18">
        <f t="shared" si="539"/>
        <v>0.66554891967221086</v>
      </c>
      <c r="P1947" s="37">
        <f t="shared" si="540"/>
        <v>0</v>
      </c>
      <c r="Q1947" s="37">
        <f t="shared" si="541"/>
        <v>0</v>
      </c>
      <c r="R1947" s="37">
        <f t="shared" si="542"/>
        <v>-100</v>
      </c>
    </row>
    <row r="1948" spans="1:18" x14ac:dyDescent="0.25">
      <c r="A1948" s="1" t="s">
        <v>987</v>
      </c>
      <c r="B1948" s="1" t="s">
        <v>4015</v>
      </c>
      <c r="C1948" s="36">
        <v>1200</v>
      </c>
      <c r="D1948" s="43"/>
      <c r="E1948" s="43"/>
      <c r="F1948" s="6"/>
      <c r="G1948" s="44">
        <v>1</v>
      </c>
      <c r="H1948" s="44">
        <f>((G1948/($C1948/100000)))</f>
        <v>83.333333333333329</v>
      </c>
      <c r="I1948" s="14">
        <f>((G1948/$C1948)/($G$1999/$C$1999))</f>
        <v>1.7413714604965527</v>
      </c>
      <c r="J1948" s="49">
        <v>6</v>
      </c>
      <c r="K1948" s="49">
        <f>((J1948/($C1948/100000)))</f>
        <v>500</v>
      </c>
      <c r="L1948" s="50">
        <f>((J1948/$C1948)/($J$1999/$C$1999))</f>
        <v>2.9100049641578694</v>
      </c>
      <c r="M1948" s="45">
        <v>7</v>
      </c>
      <c r="N1948" s="45">
        <f t="shared" si="538"/>
        <v>583.33333333333337</v>
      </c>
      <c r="O1948" s="18">
        <f t="shared" si="539"/>
        <v>2.3468918779941337</v>
      </c>
      <c r="P1948" s="37">
        <f t="shared" si="540"/>
        <v>0</v>
      </c>
      <c r="Q1948" s="37">
        <f t="shared" si="541"/>
        <v>0</v>
      </c>
      <c r="R1948" s="37">
        <f t="shared" si="542"/>
        <v>-100</v>
      </c>
    </row>
    <row r="1949" spans="1:18" x14ac:dyDescent="0.25">
      <c r="A1949" s="1" t="s">
        <v>924</v>
      </c>
      <c r="B1949" s="1" t="s">
        <v>4017</v>
      </c>
      <c r="C1949" s="36">
        <v>1197</v>
      </c>
      <c r="D1949" s="43"/>
      <c r="E1949" s="43"/>
      <c r="F1949" s="6"/>
      <c r="G1949" s="44">
        <v>1</v>
      </c>
      <c r="H1949" s="44">
        <f>((G1949/($C1949/100000)))</f>
        <v>83.542188805346697</v>
      </c>
      <c r="I1949" s="14">
        <f>((G1949/$C1949)/($G$1999/$C$1999))</f>
        <v>1.7457357999965437</v>
      </c>
      <c r="J1949" s="49"/>
      <c r="K1949" s="49"/>
      <c r="L1949" s="50"/>
      <c r="M1949" s="45">
        <v>1</v>
      </c>
      <c r="N1949" s="45">
        <f t="shared" si="538"/>
        <v>83.542188805346697</v>
      </c>
      <c r="O1949" s="18">
        <f t="shared" si="539"/>
        <v>0.33611054464649243</v>
      </c>
      <c r="P1949" s="37">
        <f t="shared" si="540"/>
        <v>0</v>
      </c>
      <c r="Q1949" s="37">
        <f t="shared" si="541"/>
        <v>0</v>
      </c>
      <c r="R1949" s="37">
        <f t="shared" si="542"/>
        <v>-100</v>
      </c>
    </row>
    <row r="1950" spans="1:18" x14ac:dyDescent="0.25">
      <c r="A1950" s="1" t="s">
        <v>888</v>
      </c>
      <c r="B1950" s="1" t="s">
        <v>4012</v>
      </c>
      <c r="C1950" s="36">
        <v>1194</v>
      </c>
      <c r="D1950" s="43"/>
      <c r="E1950" s="43"/>
      <c r="F1950" s="6"/>
      <c r="G1950" s="44">
        <v>1</v>
      </c>
      <c r="H1950" s="44">
        <f>((G1950/($C1950/100000)))</f>
        <v>83.752093802345058</v>
      </c>
      <c r="I1950" s="14">
        <f>((G1950/$C1950)/($G$1999/$C$1999))</f>
        <v>1.7501220708508065</v>
      </c>
      <c r="J1950" s="49">
        <v>1</v>
      </c>
      <c r="K1950" s="49">
        <f>((J1950/($C1950/100000)))</f>
        <v>83.752093802345058</v>
      </c>
      <c r="L1950" s="50">
        <f>((J1950/$C1950)/($J$1999/$C$1999))</f>
        <v>0.48743801744687931</v>
      </c>
      <c r="M1950" s="45">
        <v>2</v>
      </c>
      <c r="N1950" s="45">
        <f t="shared" si="538"/>
        <v>167.50418760469012</v>
      </c>
      <c r="O1950" s="18">
        <f t="shared" si="539"/>
        <v>0.67391008700477639</v>
      </c>
      <c r="P1950" s="37">
        <f t="shared" si="540"/>
        <v>0</v>
      </c>
      <c r="Q1950" s="37">
        <f t="shared" si="541"/>
        <v>0</v>
      </c>
      <c r="R1950" s="37">
        <f t="shared" si="542"/>
        <v>-100</v>
      </c>
    </row>
    <row r="1951" spans="1:18" x14ac:dyDescent="0.25">
      <c r="A1951" s="1" t="s">
        <v>1051</v>
      </c>
      <c r="B1951" s="1" t="s">
        <v>4020</v>
      </c>
      <c r="C1951" s="36">
        <v>1191</v>
      </c>
      <c r="D1951" s="43"/>
      <c r="E1951" s="43"/>
      <c r="F1951" s="6"/>
      <c r="G1951" s="44"/>
      <c r="H1951" s="44"/>
      <c r="I1951" s="14"/>
      <c r="J1951" s="49">
        <v>3</v>
      </c>
      <c r="K1951" s="49">
        <f>((J1951/($C1951/100000)))</f>
        <v>251.88916876574305</v>
      </c>
      <c r="L1951" s="50">
        <f>((J1951/$C1951)/($J$1999/$C$1999))</f>
        <v>1.4659974630518233</v>
      </c>
      <c r="M1951" s="45">
        <v>3</v>
      </c>
      <c r="N1951" s="45">
        <f t="shared" si="538"/>
        <v>251.88916876574305</v>
      </c>
      <c r="O1951" s="18">
        <f t="shared" si="539"/>
        <v>1.0134113902817417</v>
      </c>
      <c r="P1951" s="37">
        <f t="shared" si="540"/>
        <v>0</v>
      </c>
      <c r="Q1951" s="37">
        <f t="shared" si="541"/>
        <v>0</v>
      </c>
      <c r="R1951" s="37">
        <f t="shared" si="542"/>
        <v>-100</v>
      </c>
    </row>
    <row r="1952" spans="1:18" x14ac:dyDescent="0.25">
      <c r="A1952" s="1" t="s">
        <v>1494</v>
      </c>
      <c r="B1952" s="1" t="s">
        <v>4019</v>
      </c>
      <c r="C1952" s="36">
        <v>1170</v>
      </c>
      <c r="D1952" s="43"/>
      <c r="E1952" s="43"/>
      <c r="F1952" s="6"/>
      <c r="G1952" s="44">
        <v>1</v>
      </c>
      <c r="H1952" s="44">
        <f>((G1952/($C1952/100000)))</f>
        <v>85.470085470085465</v>
      </c>
      <c r="I1952" s="14">
        <f>((G1952/$C1952)/($G$1999/$C$1999))</f>
        <v>1.786022010765695</v>
      </c>
      <c r="J1952" s="49">
        <v>3</v>
      </c>
      <c r="K1952" s="49">
        <f>((J1952/($C1952/100000)))</f>
        <v>256.41025641025641</v>
      </c>
      <c r="L1952" s="50">
        <f>((J1952/$C1952)/($J$1999/$C$1999))</f>
        <v>1.4923102380296767</v>
      </c>
      <c r="M1952" s="45">
        <v>4</v>
      </c>
      <c r="N1952" s="45">
        <f t="shared" si="538"/>
        <v>341.88034188034186</v>
      </c>
      <c r="O1952" s="18">
        <f t="shared" si="539"/>
        <v>1.375467767322569</v>
      </c>
      <c r="P1952" s="37">
        <f t="shared" si="540"/>
        <v>0</v>
      </c>
      <c r="Q1952" s="37">
        <f t="shared" si="541"/>
        <v>0</v>
      </c>
      <c r="R1952" s="37">
        <f t="shared" si="542"/>
        <v>-100</v>
      </c>
    </row>
    <row r="1953" spans="1:18" x14ac:dyDescent="0.25">
      <c r="A1953" s="1" t="s">
        <v>1044</v>
      </c>
      <c r="B1953" s="1" t="s">
        <v>4005</v>
      </c>
      <c r="C1953" s="36">
        <v>1157</v>
      </c>
      <c r="D1953" s="43">
        <v>1</v>
      </c>
      <c r="E1953" s="43">
        <f>((D1953/($C1953/100000)))</f>
        <v>86.430423509075197</v>
      </c>
      <c r="F1953" s="6">
        <f>((D1953/$C1953)/(D$1999/$C$1999))</f>
        <v>2.9927766217343685</v>
      </c>
      <c r="G1953" s="44"/>
      <c r="H1953" s="44"/>
      <c r="I1953" s="14"/>
      <c r="J1953" s="49"/>
      <c r="K1953" s="49"/>
      <c r="L1953" s="50"/>
      <c r="M1953" s="45">
        <v>1</v>
      </c>
      <c r="N1953" s="45">
        <f t="shared" si="538"/>
        <v>86.430423509075197</v>
      </c>
      <c r="O1953" s="18">
        <f t="shared" si="539"/>
        <v>0.3477306153343574</v>
      </c>
      <c r="P1953" s="37">
        <f t="shared" si="540"/>
        <v>100</v>
      </c>
      <c r="Q1953" s="37">
        <f t="shared" si="541"/>
        <v>8.6065951335826156</v>
      </c>
      <c r="R1953" s="37">
        <f t="shared" si="542"/>
        <v>760.65951335826162</v>
      </c>
    </row>
    <row r="1954" spans="1:18" x14ac:dyDescent="0.25">
      <c r="A1954" s="1" t="s">
        <v>1061</v>
      </c>
      <c r="B1954" s="1" t="s">
        <v>4018</v>
      </c>
      <c r="C1954" s="36">
        <v>1140</v>
      </c>
      <c r="D1954" s="43"/>
      <c r="E1954" s="43"/>
      <c r="F1954" s="6"/>
      <c r="G1954" s="44">
        <v>1</v>
      </c>
      <c r="H1954" s="44">
        <f>((G1954/($C1954/100000)))</f>
        <v>87.719298245614027</v>
      </c>
      <c r="I1954" s="14">
        <f>((G1954/$C1954)/($G$1999/$C$1999))</f>
        <v>1.833022589996371</v>
      </c>
      <c r="J1954" s="49">
        <v>1</v>
      </c>
      <c r="K1954" s="49">
        <f>((J1954/($C1954/100000)))</f>
        <v>87.719298245614027</v>
      </c>
      <c r="L1954" s="50">
        <f>((J1954/$C1954)/($J$1999/$C$1999))</f>
        <v>0.51052718669436303</v>
      </c>
      <c r="M1954" s="45">
        <v>2</v>
      </c>
      <c r="N1954" s="45">
        <f t="shared" si="538"/>
        <v>175.43859649122805</v>
      </c>
      <c r="O1954" s="18">
        <f t="shared" si="539"/>
        <v>0.70583214375763415</v>
      </c>
      <c r="P1954" s="37">
        <f t="shared" si="540"/>
        <v>0</v>
      </c>
      <c r="Q1954" s="37">
        <f t="shared" si="541"/>
        <v>0</v>
      </c>
      <c r="R1954" s="37">
        <f t="shared" si="542"/>
        <v>-100</v>
      </c>
    </row>
    <row r="1955" spans="1:18" x14ac:dyDescent="0.25">
      <c r="A1955" s="1" t="s">
        <v>1032</v>
      </c>
      <c r="B1955" s="1" t="s">
        <v>4026</v>
      </c>
      <c r="C1955" s="36">
        <v>1115</v>
      </c>
      <c r="D1955" s="43"/>
      <c r="E1955" s="43"/>
      <c r="F1955" s="6"/>
      <c r="G1955" s="44">
        <v>1</v>
      </c>
      <c r="H1955" s="44">
        <f>((G1955/($C1955/100000)))</f>
        <v>89.686098654708516</v>
      </c>
      <c r="I1955" s="14">
        <f>((G1955/$C1955)/($G$1999/$C$1999))</f>
        <v>1.874121751207052</v>
      </c>
      <c r="J1955" s="49"/>
      <c r="K1955" s="49"/>
      <c r="L1955" s="50"/>
      <c r="M1955" s="45">
        <v>1</v>
      </c>
      <c r="N1955" s="45">
        <f t="shared" si="538"/>
        <v>89.686098654708516</v>
      </c>
      <c r="O1955" s="18">
        <f t="shared" si="539"/>
        <v>0.36082898828865601</v>
      </c>
      <c r="P1955" s="37">
        <f t="shared" si="540"/>
        <v>0</v>
      </c>
      <c r="Q1955" s="37">
        <f t="shared" si="541"/>
        <v>0</v>
      </c>
      <c r="R1955" s="37">
        <f t="shared" si="542"/>
        <v>-100</v>
      </c>
    </row>
    <row r="1956" spans="1:18" x14ac:dyDescent="0.25">
      <c r="A1956" s="1" t="s">
        <v>1058</v>
      </c>
      <c r="B1956" s="1" t="s">
        <v>4023</v>
      </c>
      <c r="C1956" s="36">
        <v>1110</v>
      </c>
      <c r="D1956" s="43">
        <v>1</v>
      </c>
      <c r="E1956" s="43">
        <f>((D1956/($C1956/100000)))</f>
        <v>90.090090090090087</v>
      </c>
      <c r="F1956" s="6">
        <f>((D1956/$C1956)/(D$1999/$C$1999))</f>
        <v>3.119497794006004</v>
      </c>
      <c r="G1956" s="44"/>
      <c r="H1956" s="44"/>
      <c r="I1956" s="14"/>
      <c r="J1956" s="49"/>
      <c r="K1956" s="49"/>
      <c r="L1956" s="50"/>
      <c r="M1956" s="45">
        <v>1</v>
      </c>
      <c r="N1956" s="45">
        <f t="shared" si="538"/>
        <v>90.090090090090087</v>
      </c>
      <c r="O1956" s="18">
        <f t="shared" si="539"/>
        <v>0.36245434409175808</v>
      </c>
      <c r="P1956" s="37">
        <f t="shared" si="540"/>
        <v>100</v>
      </c>
      <c r="Q1956" s="37">
        <f t="shared" si="541"/>
        <v>8.6065951335826156</v>
      </c>
      <c r="R1956" s="37">
        <f t="shared" si="542"/>
        <v>760.65951335826162</v>
      </c>
    </row>
    <row r="1957" spans="1:18" x14ac:dyDescent="0.25">
      <c r="A1957" s="1" t="s">
        <v>1114</v>
      </c>
      <c r="B1957" s="1" t="s">
        <v>4027</v>
      </c>
      <c r="C1957" s="36">
        <v>1104</v>
      </c>
      <c r="D1957" s="43"/>
      <c r="E1957" s="43"/>
      <c r="F1957" s="6"/>
      <c r="G1957" s="44"/>
      <c r="H1957" s="44"/>
      <c r="I1957" s="14"/>
      <c r="J1957" s="49">
        <v>1</v>
      </c>
      <c r="K1957" s="49">
        <f>((J1957/($C1957/100000)))</f>
        <v>90.579710144927546</v>
      </c>
      <c r="L1957" s="50">
        <f>((J1957/$C1957)/($J$1999/$C$1999))</f>
        <v>0.52717481234744012</v>
      </c>
      <c r="M1957" s="45">
        <v>1</v>
      </c>
      <c r="N1957" s="45">
        <f t="shared" si="538"/>
        <v>90.579710144927546</v>
      </c>
      <c r="O1957" s="18">
        <f t="shared" si="539"/>
        <v>0.36442420465747416</v>
      </c>
      <c r="P1957" s="37">
        <f t="shared" si="540"/>
        <v>0</v>
      </c>
      <c r="Q1957" s="37">
        <f t="shared" si="541"/>
        <v>0</v>
      </c>
      <c r="R1957" s="37">
        <f t="shared" si="542"/>
        <v>-100</v>
      </c>
    </row>
    <row r="1958" spans="1:18" x14ac:dyDescent="0.25">
      <c r="A1958" s="1" t="s">
        <v>900</v>
      </c>
      <c r="B1958" s="1" t="s">
        <v>2580</v>
      </c>
      <c r="C1958" s="36">
        <v>1071</v>
      </c>
      <c r="D1958" s="43"/>
      <c r="E1958" s="43"/>
      <c r="F1958" s="6"/>
      <c r="G1958" s="44"/>
      <c r="H1958" s="44"/>
      <c r="I1958" s="14"/>
      <c r="J1958" s="49">
        <v>1</v>
      </c>
      <c r="K1958" s="49">
        <f>((J1958/($C1958/100000)))</f>
        <v>93.370681605975719</v>
      </c>
      <c r="L1958" s="50">
        <f>((J1958/$C1958)/($J$1999/$C$1999))</f>
        <v>0.54341829396038643</v>
      </c>
      <c r="M1958" s="45">
        <v>1</v>
      </c>
      <c r="N1958" s="45">
        <f t="shared" si="538"/>
        <v>93.370681605975719</v>
      </c>
      <c r="O1958" s="18">
        <f t="shared" si="539"/>
        <v>0.37565296166372686</v>
      </c>
      <c r="P1958" s="37">
        <f t="shared" si="540"/>
        <v>0</v>
      </c>
      <c r="Q1958" s="37">
        <f t="shared" si="541"/>
        <v>0</v>
      </c>
      <c r="R1958" s="37">
        <f t="shared" si="542"/>
        <v>-100</v>
      </c>
    </row>
    <row r="1959" spans="1:18" x14ac:dyDescent="0.25">
      <c r="A1959" s="1" t="s">
        <v>1488</v>
      </c>
      <c r="B1959" s="1" t="s">
        <v>4032</v>
      </c>
      <c r="C1959" s="36">
        <v>1066</v>
      </c>
      <c r="D1959" s="43"/>
      <c r="E1959" s="43"/>
      <c r="F1959" s="6"/>
      <c r="G1959" s="44">
        <v>1</v>
      </c>
      <c r="H1959" s="44">
        <f>((G1959/($C1959/100000)))</f>
        <v>93.808630393996253</v>
      </c>
      <c r="I1959" s="14">
        <f>((G1959/$C1959)/($G$1999/$C$1999))</f>
        <v>1.9602680605964944</v>
      </c>
      <c r="J1959" s="49">
        <v>1</v>
      </c>
      <c r="K1959" s="49">
        <f>((J1959/($C1959/100000)))</f>
        <v>93.808630393996253</v>
      </c>
      <c r="L1959" s="50">
        <f>((J1959/$C1959)/($J$1999/$C$1999))</f>
        <v>0.54596716025475966</v>
      </c>
      <c r="M1959" s="45">
        <v>2</v>
      </c>
      <c r="N1959" s="45">
        <f t="shared" si="538"/>
        <v>187.61726078799251</v>
      </c>
      <c r="O1959" s="18">
        <f t="shared" si="539"/>
        <v>0.75482987231116594</v>
      </c>
      <c r="P1959" s="37">
        <f t="shared" si="540"/>
        <v>0</v>
      </c>
      <c r="Q1959" s="37">
        <f t="shared" si="541"/>
        <v>0</v>
      </c>
      <c r="R1959" s="37">
        <f t="shared" si="542"/>
        <v>-100</v>
      </c>
    </row>
    <row r="1960" spans="1:18" x14ac:dyDescent="0.25">
      <c r="A1960" s="1" t="s">
        <v>1047</v>
      </c>
      <c r="B1960" s="1" t="s">
        <v>4028</v>
      </c>
      <c r="C1960" s="36">
        <v>1054</v>
      </c>
      <c r="D1960" s="43">
        <v>1</v>
      </c>
      <c r="E1960" s="43">
        <f>((D1960/($C1960/100000)))</f>
        <v>94.876660341555976</v>
      </c>
      <c r="F1960" s="6">
        <f>((D1960/$C1960)/(D$1999/$C$1999))</f>
        <v>3.2852396122833629</v>
      </c>
      <c r="G1960" s="44"/>
      <c r="H1960" s="44"/>
      <c r="I1960" s="14"/>
      <c r="J1960" s="49"/>
      <c r="K1960" s="49"/>
      <c r="L1960" s="50"/>
      <c r="M1960" s="45">
        <v>1</v>
      </c>
      <c r="N1960" s="45">
        <f t="shared" si="538"/>
        <v>94.876660341555976</v>
      </c>
      <c r="O1960" s="18">
        <f t="shared" si="539"/>
        <v>0.38171188040023857</v>
      </c>
      <c r="P1960" s="37">
        <f t="shared" si="540"/>
        <v>100</v>
      </c>
      <c r="Q1960" s="37">
        <f t="shared" si="541"/>
        <v>8.6065951335826156</v>
      </c>
      <c r="R1960" s="37">
        <f t="shared" si="542"/>
        <v>760.65951335826162</v>
      </c>
    </row>
    <row r="1961" spans="1:18" x14ac:dyDescent="0.25">
      <c r="A1961" s="1" t="s">
        <v>915</v>
      </c>
      <c r="B1961" s="1" t="s">
        <v>4025</v>
      </c>
      <c r="C1961" s="36">
        <v>1033</v>
      </c>
      <c r="D1961" s="43">
        <v>2</v>
      </c>
      <c r="E1961" s="43">
        <f>((D1961/($C1961/100000)))</f>
        <v>193.61084220716359</v>
      </c>
      <c r="F1961" s="6">
        <f>((D1961/$C1961)/(D$1999/$C$1999))</f>
        <v>6.7040514062858945</v>
      </c>
      <c r="G1961" s="44"/>
      <c r="H1961" s="44"/>
      <c r="I1961" s="14"/>
      <c r="J1961" s="49"/>
      <c r="K1961" s="49"/>
      <c r="L1961" s="50"/>
      <c r="M1961" s="45">
        <v>2</v>
      </c>
      <c r="N1961" s="45">
        <f t="shared" si="538"/>
        <v>193.61084220716359</v>
      </c>
      <c r="O1961" s="18">
        <f t="shared" si="539"/>
        <v>0.77894350811587898</v>
      </c>
      <c r="P1961" s="37">
        <f t="shared" si="540"/>
        <v>100</v>
      </c>
      <c r="Q1961" s="37">
        <f t="shared" si="541"/>
        <v>8.6065951335826156</v>
      </c>
      <c r="R1961" s="37">
        <f t="shared" si="542"/>
        <v>760.65951335826162</v>
      </c>
    </row>
    <row r="1962" spans="1:18" x14ac:dyDescent="0.25">
      <c r="A1962" s="1" t="s">
        <v>1042</v>
      </c>
      <c r="B1962" s="1" t="s">
        <v>4035</v>
      </c>
      <c r="C1962" s="36">
        <v>1032</v>
      </c>
      <c r="D1962" s="43"/>
      <c r="E1962" s="43"/>
      <c r="F1962" s="6"/>
      <c r="G1962" s="44"/>
      <c r="H1962" s="44"/>
      <c r="I1962" s="14"/>
      <c r="J1962" s="49">
        <v>2</v>
      </c>
      <c r="K1962" s="49">
        <f>((J1962/($C1962/100000)))</f>
        <v>193.79844961240312</v>
      </c>
      <c r="L1962" s="50">
        <f>((J1962/$C1962)/($J$1999/$C$1999))</f>
        <v>1.1279089008363834</v>
      </c>
      <c r="M1962" s="45">
        <v>2</v>
      </c>
      <c r="N1962" s="45">
        <f t="shared" si="538"/>
        <v>193.79844961240312</v>
      </c>
      <c r="O1962" s="18">
        <f t="shared" si="539"/>
        <v>0.77969829833692139</v>
      </c>
      <c r="P1962" s="37">
        <f t="shared" si="540"/>
        <v>0</v>
      </c>
      <c r="Q1962" s="37">
        <f t="shared" si="541"/>
        <v>0</v>
      </c>
      <c r="R1962" s="37">
        <f t="shared" si="542"/>
        <v>-100</v>
      </c>
    </row>
    <row r="1963" spans="1:18" x14ac:dyDescent="0.25">
      <c r="A1963" s="1" t="s">
        <v>918</v>
      </c>
      <c r="B1963" s="1" t="s">
        <v>4029</v>
      </c>
      <c r="C1963" s="36">
        <v>1029</v>
      </c>
      <c r="D1963" s="43"/>
      <c r="E1963" s="43"/>
      <c r="F1963" s="6"/>
      <c r="G1963" s="44"/>
      <c r="H1963" s="44"/>
      <c r="I1963" s="14"/>
      <c r="J1963" s="49">
        <v>1</v>
      </c>
      <c r="K1963" s="49">
        <f>((J1963/($C1963/100000)))</f>
        <v>97.181729834791057</v>
      </c>
      <c r="L1963" s="50">
        <f>((J1963/$C1963)/($J$1999/$C$1999))</f>
        <v>0.5655986324893818</v>
      </c>
      <c r="M1963" s="45">
        <v>1</v>
      </c>
      <c r="N1963" s="45">
        <f t="shared" si="538"/>
        <v>97.181729834791057</v>
      </c>
      <c r="O1963" s="18">
        <f t="shared" si="539"/>
        <v>0.39098573560918509</v>
      </c>
      <c r="P1963" s="37">
        <f t="shared" si="540"/>
        <v>0</v>
      </c>
      <c r="Q1963" s="37">
        <f t="shared" si="541"/>
        <v>0</v>
      </c>
      <c r="R1963" s="37">
        <f t="shared" si="542"/>
        <v>-100</v>
      </c>
    </row>
    <row r="1964" spans="1:18" x14ac:dyDescent="0.25">
      <c r="A1964" s="1" t="s">
        <v>1892</v>
      </c>
      <c r="B1964" s="1" t="s">
        <v>4034</v>
      </c>
      <c r="C1964" s="36">
        <v>1028</v>
      </c>
      <c r="D1964" s="43">
        <v>1</v>
      </c>
      <c r="E1964" s="43">
        <f>((D1964/($C1964/100000)))</f>
        <v>97.276264591439698</v>
      </c>
      <c r="F1964" s="6">
        <f>((D1964/$C1964)/(D$1999/$C$1999))</f>
        <v>3.3683293301037591</v>
      </c>
      <c r="G1964" s="44"/>
      <c r="H1964" s="44"/>
      <c r="I1964" s="14"/>
      <c r="J1964" s="49"/>
      <c r="K1964" s="49"/>
      <c r="L1964" s="50"/>
      <c r="M1964" s="45">
        <v>1</v>
      </c>
      <c r="N1964" s="45">
        <f t="shared" si="538"/>
        <v>97.276264591439698</v>
      </c>
      <c r="O1964" s="18">
        <f t="shared" si="539"/>
        <v>0.3913660719278711</v>
      </c>
      <c r="P1964" s="37">
        <f t="shared" si="540"/>
        <v>100</v>
      </c>
      <c r="Q1964" s="37">
        <f t="shared" si="541"/>
        <v>8.6065951335826156</v>
      </c>
      <c r="R1964" s="37">
        <f t="shared" si="542"/>
        <v>760.65951335826162</v>
      </c>
    </row>
    <row r="1965" spans="1:18" x14ac:dyDescent="0.25">
      <c r="A1965" s="1" t="s">
        <v>1027</v>
      </c>
      <c r="B1965" s="1" t="s">
        <v>4030</v>
      </c>
      <c r="C1965" s="36">
        <v>1010</v>
      </c>
      <c r="D1965" s="43"/>
      <c r="E1965" s="43"/>
      <c r="F1965" s="6"/>
      <c r="G1965" s="44"/>
      <c r="H1965" s="44"/>
      <c r="I1965" s="14"/>
      <c r="J1965" s="49">
        <v>2</v>
      </c>
      <c r="K1965" s="49">
        <f>((J1965/($C1965/100000)))</f>
        <v>198.01980198019803</v>
      </c>
      <c r="L1965" s="50">
        <f>((J1965/$C1965)/($J$1999/$C$1999))</f>
        <v>1.1524772135278691</v>
      </c>
      <c r="M1965" s="45">
        <v>2</v>
      </c>
      <c r="N1965" s="45">
        <f t="shared" si="538"/>
        <v>198.01980198019803</v>
      </c>
      <c r="O1965" s="18">
        <f t="shared" si="539"/>
        <v>0.79668182562742862</v>
      </c>
      <c r="P1965" s="37">
        <f t="shared" si="540"/>
        <v>0</v>
      </c>
      <c r="Q1965" s="37">
        <f t="shared" si="541"/>
        <v>0</v>
      </c>
      <c r="R1965" s="37">
        <f t="shared" si="542"/>
        <v>-100</v>
      </c>
    </row>
    <row r="1966" spans="1:18" x14ac:dyDescent="0.25">
      <c r="A1966" s="1" t="s">
        <v>1498</v>
      </c>
      <c r="B1966" s="1" t="s">
        <v>4031</v>
      </c>
      <c r="C1966" s="36">
        <v>990</v>
      </c>
      <c r="D1966" s="43"/>
      <c r="E1966" s="43"/>
      <c r="F1966" s="6"/>
      <c r="G1966" s="44"/>
      <c r="H1966" s="44"/>
      <c r="I1966" s="14"/>
      <c r="J1966" s="49">
        <v>1</v>
      </c>
      <c r="K1966" s="49">
        <f>((J1966/($C1966/100000)))</f>
        <v>101.010101010101</v>
      </c>
      <c r="L1966" s="50">
        <f>((J1966/$C1966)/($J$1999/$C$1999))</f>
        <v>0.58787979073896346</v>
      </c>
      <c r="M1966" s="45">
        <v>1</v>
      </c>
      <c r="N1966" s="45">
        <f t="shared" si="538"/>
        <v>101.010101010101</v>
      </c>
      <c r="O1966" s="18">
        <f t="shared" si="539"/>
        <v>0.40638820398166814</v>
      </c>
      <c r="P1966" s="37">
        <f t="shared" si="540"/>
        <v>0</v>
      </c>
      <c r="Q1966" s="37">
        <f t="shared" si="541"/>
        <v>0</v>
      </c>
      <c r="R1966" s="37">
        <f t="shared" si="542"/>
        <v>-100</v>
      </c>
    </row>
    <row r="1967" spans="1:18" x14ac:dyDescent="0.25">
      <c r="A1967" s="1" t="s">
        <v>1171</v>
      </c>
      <c r="B1967" s="1" t="s">
        <v>4033</v>
      </c>
      <c r="C1967" s="36">
        <v>986</v>
      </c>
      <c r="D1967" s="43"/>
      <c r="E1967" s="43"/>
      <c r="F1967" s="6"/>
      <c r="G1967" s="44">
        <v>1</v>
      </c>
      <c r="H1967" s="44">
        <f>((G1967/($C1967/100000)))</f>
        <v>101.41987829614604</v>
      </c>
      <c r="I1967" s="14">
        <f>((G1967/$C1967)/($G$1999/$C$1999))</f>
        <v>2.1193161791033095</v>
      </c>
      <c r="J1967" s="49"/>
      <c r="K1967" s="49"/>
      <c r="L1967" s="50"/>
      <c r="M1967" s="45">
        <v>1</v>
      </c>
      <c r="N1967" s="45">
        <f t="shared" si="538"/>
        <v>101.41987829614604</v>
      </c>
      <c r="O1967" s="18">
        <f t="shared" si="539"/>
        <v>0.40803683766922055</v>
      </c>
      <c r="P1967" s="37">
        <f t="shared" si="540"/>
        <v>0</v>
      </c>
      <c r="Q1967" s="37">
        <f t="shared" si="541"/>
        <v>0</v>
      </c>
      <c r="R1967" s="37">
        <f t="shared" si="542"/>
        <v>-100</v>
      </c>
    </row>
    <row r="1968" spans="1:18" x14ac:dyDescent="0.25">
      <c r="A1968" s="1" t="s">
        <v>1168</v>
      </c>
      <c r="B1968" s="1" t="s">
        <v>4024</v>
      </c>
      <c r="C1968" s="36">
        <v>981</v>
      </c>
      <c r="D1968" s="43"/>
      <c r="E1968" s="43"/>
      <c r="F1968" s="6"/>
      <c r="G1968" s="44">
        <v>1</v>
      </c>
      <c r="H1968" s="44">
        <f>((G1968/($C1968/100000)))</f>
        <v>101.93679918450562</v>
      </c>
      <c r="I1968" s="14">
        <f>((G1968/$C1968)/($G$1999/$C$1999))</f>
        <v>2.1301179944911959</v>
      </c>
      <c r="J1968" s="49"/>
      <c r="K1968" s="49"/>
      <c r="L1968" s="50"/>
      <c r="M1968" s="45">
        <v>1</v>
      </c>
      <c r="N1968" s="45">
        <f t="shared" si="538"/>
        <v>101.93679918450562</v>
      </c>
      <c r="O1968" s="18">
        <f t="shared" si="539"/>
        <v>0.41011653612828897</v>
      </c>
      <c r="P1968" s="37">
        <f t="shared" si="540"/>
        <v>0</v>
      </c>
      <c r="Q1968" s="37">
        <f t="shared" si="541"/>
        <v>0</v>
      </c>
      <c r="R1968" s="37">
        <f t="shared" si="542"/>
        <v>-100</v>
      </c>
    </row>
    <row r="1969" spans="1:18" x14ac:dyDescent="0.25">
      <c r="A1969" s="1" t="s">
        <v>970</v>
      </c>
      <c r="B1969" s="1" t="s">
        <v>4036</v>
      </c>
      <c r="C1969" s="36">
        <v>980</v>
      </c>
      <c r="D1969" s="43"/>
      <c r="E1969" s="43"/>
      <c r="F1969" s="6"/>
      <c r="G1969" s="44"/>
      <c r="H1969" s="44"/>
      <c r="I1969" s="14"/>
      <c r="J1969" s="49">
        <v>1</v>
      </c>
      <c r="K1969" s="49">
        <f>((J1969/($C1969/100000)))</f>
        <v>102.04081632653062</v>
      </c>
      <c r="L1969" s="50">
        <f>((J1969/$C1969)/($J$1999/$C$1999))</f>
        <v>0.59387856411385098</v>
      </c>
      <c r="M1969" s="45">
        <v>1</v>
      </c>
      <c r="N1969" s="45">
        <f t="shared" si="538"/>
        <v>102.04081632653062</v>
      </c>
      <c r="O1969" s="18">
        <f t="shared" si="539"/>
        <v>0.4105350223896444</v>
      </c>
      <c r="P1969" s="37">
        <f t="shared" si="540"/>
        <v>0</v>
      </c>
      <c r="Q1969" s="37">
        <f t="shared" si="541"/>
        <v>0</v>
      </c>
      <c r="R1969" s="37">
        <f t="shared" si="542"/>
        <v>-100</v>
      </c>
    </row>
    <row r="1970" spans="1:18" x14ac:dyDescent="0.25">
      <c r="A1970" s="1" t="s">
        <v>1031</v>
      </c>
      <c r="B1970" s="1" t="s">
        <v>4038</v>
      </c>
      <c r="C1970" s="36">
        <v>890</v>
      </c>
      <c r="D1970" s="43"/>
      <c r="E1970" s="43"/>
      <c r="F1970" s="6"/>
      <c r="G1970" s="44"/>
      <c r="H1970" s="44"/>
      <c r="I1970" s="14"/>
      <c r="J1970" s="49">
        <v>1</v>
      </c>
      <c r="K1970" s="49">
        <f>((J1970/($C1970/100000)))</f>
        <v>112.35955056179776</v>
      </c>
      <c r="L1970" s="50">
        <f>((J1970/$C1970)/($J$1999/$C$1999))</f>
        <v>0.65393369981075722</v>
      </c>
      <c r="M1970" s="45">
        <v>1</v>
      </c>
      <c r="N1970" s="45">
        <f t="shared" si="538"/>
        <v>112.35955056179776</v>
      </c>
      <c r="O1970" s="18">
        <f t="shared" si="539"/>
        <v>0.4520497999346646</v>
      </c>
      <c r="P1970" s="37">
        <f t="shared" si="540"/>
        <v>0</v>
      </c>
      <c r="Q1970" s="37">
        <f t="shared" si="541"/>
        <v>0</v>
      </c>
      <c r="R1970" s="37">
        <f t="shared" si="542"/>
        <v>-100</v>
      </c>
    </row>
    <row r="1971" spans="1:18" x14ac:dyDescent="0.25">
      <c r="A1971" s="1" t="s">
        <v>1476</v>
      </c>
      <c r="B1971" s="1" t="s">
        <v>4041</v>
      </c>
      <c r="C1971" s="36">
        <v>862</v>
      </c>
      <c r="D1971" s="43">
        <v>1</v>
      </c>
      <c r="E1971" s="43">
        <f>((D1971/($C1971/100000)))</f>
        <v>116.00928074245941</v>
      </c>
      <c r="F1971" s="6">
        <f>((D1971/$C1971)/(D$1999/$C$1999))</f>
        <v>4.0169867184996102</v>
      </c>
      <c r="G1971" s="44"/>
      <c r="H1971" s="44"/>
      <c r="I1971" s="14"/>
      <c r="J1971" s="49"/>
      <c r="K1971" s="49"/>
      <c r="L1971" s="50"/>
      <c r="M1971" s="45">
        <v>1</v>
      </c>
      <c r="N1971" s="45">
        <f t="shared" si="538"/>
        <v>116.00928074245941</v>
      </c>
      <c r="O1971" s="18">
        <f t="shared" si="539"/>
        <v>0.46673355213671863</v>
      </c>
      <c r="P1971" s="37">
        <f t="shared" si="540"/>
        <v>100</v>
      </c>
      <c r="Q1971" s="37">
        <f t="shared" si="541"/>
        <v>8.6065951335826156</v>
      </c>
      <c r="R1971" s="37">
        <f t="shared" si="542"/>
        <v>760.65951335826162</v>
      </c>
    </row>
    <row r="1972" spans="1:18" x14ac:dyDescent="0.25">
      <c r="A1972" s="1" t="s">
        <v>1119</v>
      </c>
      <c r="B1972" s="1" t="s">
        <v>4039</v>
      </c>
      <c r="C1972" s="36">
        <v>855</v>
      </c>
      <c r="D1972" s="43"/>
      <c r="E1972" s="43"/>
      <c r="F1972" s="6"/>
      <c r="G1972" s="44">
        <v>1</v>
      </c>
      <c r="H1972" s="44">
        <f>((G1972/($C1972/100000)))</f>
        <v>116.95906432748538</v>
      </c>
      <c r="I1972" s="14">
        <f>((G1972/$C1972)/($G$1999/$C$1999))</f>
        <v>2.4440301199951615</v>
      </c>
      <c r="J1972" s="49"/>
      <c r="K1972" s="49"/>
      <c r="L1972" s="50"/>
      <c r="M1972" s="45">
        <v>1</v>
      </c>
      <c r="N1972" s="45">
        <f t="shared" si="538"/>
        <v>116.95906432748538</v>
      </c>
      <c r="O1972" s="18">
        <f t="shared" si="539"/>
        <v>0.47055476250508943</v>
      </c>
      <c r="P1972" s="37">
        <f t="shared" si="540"/>
        <v>0</v>
      </c>
      <c r="Q1972" s="37">
        <f t="shared" si="541"/>
        <v>0</v>
      </c>
      <c r="R1972" s="37">
        <f t="shared" si="542"/>
        <v>-100</v>
      </c>
    </row>
    <row r="1973" spans="1:18" x14ac:dyDescent="0.25">
      <c r="A1973" s="1" t="s">
        <v>1167</v>
      </c>
      <c r="B1973" s="1" t="s">
        <v>4042</v>
      </c>
      <c r="C1973" s="36">
        <v>833</v>
      </c>
      <c r="D1973" s="43"/>
      <c r="E1973" s="43"/>
      <c r="F1973" s="6"/>
      <c r="G1973" s="44"/>
      <c r="H1973" s="44"/>
      <c r="I1973" s="14"/>
      <c r="J1973" s="49">
        <v>1</v>
      </c>
      <c r="K1973" s="49">
        <f>((J1973/($C1973/100000)))</f>
        <v>120.04801920768307</v>
      </c>
      <c r="L1973" s="50">
        <f>((J1973/$C1973)/($J$1999/$C$1999))</f>
        <v>0.69868066366335391</v>
      </c>
      <c r="M1973" s="45">
        <v>1</v>
      </c>
      <c r="N1973" s="45">
        <f t="shared" si="538"/>
        <v>120.04801920768307</v>
      </c>
      <c r="O1973" s="18">
        <f t="shared" si="539"/>
        <v>0.48298237928193449</v>
      </c>
      <c r="P1973" s="37">
        <f t="shared" si="540"/>
        <v>0</v>
      </c>
      <c r="Q1973" s="37">
        <f t="shared" si="541"/>
        <v>0</v>
      </c>
      <c r="R1973" s="37">
        <f t="shared" si="542"/>
        <v>-100</v>
      </c>
    </row>
    <row r="1974" spans="1:18" x14ac:dyDescent="0.25">
      <c r="A1974" s="1" t="s">
        <v>1490</v>
      </c>
      <c r="B1974" s="1" t="s">
        <v>4040</v>
      </c>
      <c r="C1974" s="36">
        <v>817</v>
      </c>
      <c r="D1974" s="43"/>
      <c r="E1974" s="43"/>
      <c r="F1974" s="6"/>
      <c r="G1974" s="44"/>
      <c r="H1974" s="44"/>
      <c r="I1974" s="14"/>
      <c r="J1974" s="49">
        <v>2</v>
      </c>
      <c r="K1974" s="49">
        <f>((J1974/($C1974/100000)))</f>
        <v>244.79804161566707</v>
      </c>
      <c r="L1974" s="50">
        <f>((J1974/$C1974)/($J$1999/$C$1999))</f>
        <v>1.4247270326354315</v>
      </c>
      <c r="M1974" s="45">
        <v>2</v>
      </c>
      <c r="N1974" s="45">
        <f t="shared" si="538"/>
        <v>244.79804161566707</v>
      </c>
      <c r="O1974" s="18">
        <f t="shared" si="539"/>
        <v>0.9848820610571638</v>
      </c>
      <c r="P1974" s="37">
        <f t="shared" si="540"/>
        <v>0</v>
      </c>
      <c r="Q1974" s="37">
        <f t="shared" si="541"/>
        <v>0</v>
      </c>
      <c r="R1974" s="37">
        <f t="shared" si="542"/>
        <v>-100</v>
      </c>
    </row>
    <row r="1975" spans="1:18" x14ac:dyDescent="0.25">
      <c r="A1975" s="1" t="s">
        <v>1062</v>
      </c>
      <c r="B1975" s="1" t="s">
        <v>4037</v>
      </c>
      <c r="C1975" s="36">
        <v>771</v>
      </c>
      <c r="D1975" s="43"/>
      <c r="E1975" s="43"/>
      <c r="F1975" s="6"/>
      <c r="G1975" s="44">
        <v>5</v>
      </c>
      <c r="H1975" s="44">
        <f>((G1975/($C1975/100000)))</f>
        <v>648.50843060959789</v>
      </c>
      <c r="I1975" s="14">
        <f>((G1975/$C1975)/($G$1999/$C$1999))</f>
        <v>13.551528875459553</v>
      </c>
      <c r="J1975" s="49">
        <v>1</v>
      </c>
      <c r="K1975" s="49">
        <f>((J1975/($C1975/100000)))</f>
        <v>129.70168612191958</v>
      </c>
      <c r="L1975" s="50">
        <f>((J1975/$C1975)/($J$1999/$C$1999))</f>
        <v>0.75486510094886361</v>
      </c>
      <c r="M1975" s="45">
        <v>6</v>
      </c>
      <c r="N1975" s="45">
        <f t="shared" si="538"/>
        <v>778.21011673151747</v>
      </c>
      <c r="O1975" s="18">
        <f t="shared" si="539"/>
        <v>3.1309285754229688</v>
      </c>
      <c r="P1975" s="37">
        <f t="shared" si="540"/>
        <v>0</v>
      </c>
      <c r="Q1975" s="37">
        <f t="shared" si="541"/>
        <v>0</v>
      </c>
      <c r="R1975" s="37">
        <f t="shared" si="542"/>
        <v>-100</v>
      </c>
    </row>
    <row r="1976" spans="1:18" x14ac:dyDescent="0.25">
      <c r="A1976" s="1" t="s">
        <v>1072</v>
      </c>
      <c r="B1976" s="1" t="s">
        <v>4043</v>
      </c>
      <c r="C1976" s="36">
        <v>702</v>
      </c>
      <c r="D1976" s="43">
        <v>1</v>
      </c>
      <c r="E1976" s="43">
        <f>((D1976/($C1976/100000)))</f>
        <v>142.45014245014244</v>
      </c>
      <c r="F1976" s="6">
        <f>((D1976/$C1976)/(D$1999/$C$1999))</f>
        <v>4.9325392469325706</v>
      </c>
      <c r="G1976" s="44"/>
      <c r="H1976" s="44"/>
      <c r="I1976" s="14"/>
      <c r="J1976" s="49"/>
      <c r="K1976" s="49"/>
      <c r="L1976" s="50"/>
      <c r="M1976" s="45">
        <v>1</v>
      </c>
      <c r="N1976" s="45">
        <f t="shared" si="538"/>
        <v>142.45014245014244</v>
      </c>
      <c r="O1976" s="18">
        <f t="shared" si="539"/>
        <v>0.57311156971773713</v>
      </c>
      <c r="P1976" s="37">
        <f t="shared" si="540"/>
        <v>100</v>
      </c>
      <c r="Q1976" s="37">
        <f t="shared" si="541"/>
        <v>8.6065951335826156</v>
      </c>
      <c r="R1976" s="37">
        <f t="shared" si="542"/>
        <v>760.65951335826162</v>
      </c>
    </row>
    <row r="1977" spans="1:18" x14ac:dyDescent="0.25">
      <c r="A1977" s="1" t="s">
        <v>1297</v>
      </c>
      <c r="B1977" s="1" t="s">
        <v>4045</v>
      </c>
      <c r="C1977" s="36">
        <v>674</v>
      </c>
      <c r="D1977" s="43"/>
      <c r="E1977" s="43"/>
      <c r="F1977" s="6"/>
      <c r="G1977" s="44">
        <v>1</v>
      </c>
      <c r="H1977" s="44">
        <f>((G1977/($C1977/100000)))</f>
        <v>148.36795252225519</v>
      </c>
      <c r="I1977" s="14">
        <f>((G1977/$C1977)/($G$1999/$C$1999))</f>
        <v>3.1003646180947526</v>
      </c>
      <c r="J1977" s="49"/>
      <c r="K1977" s="49"/>
      <c r="L1977" s="50"/>
      <c r="M1977" s="45">
        <v>1</v>
      </c>
      <c r="N1977" s="45">
        <f t="shared" si="538"/>
        <v>148.36795252225519</v>
      </c>
      <c r="O1977" s="18">
        <f t="shared" si="539"/>
        <v>0.59692035896417139</v>
      </c>
      <c r="P1977" s="37">
        <f t="shared" si="540"/>
        <v>0</v>
      </c>
      <c r="Q1977" s="37">
        <f t="shared" si="541"/>
        <v>0</v>
      </c>
      <c r="R1977" s="37">
        <f t="shared" si="542"/>
        <v>-100</v>
      </c>
    </row>
    <row r="1978" spans="1:18" x14ac:dyDescent="0.25">
      <c r="A1978" s="1" t="s">
        <v>1024</v>
      </c>
      <c r="B1978" s="1" t="s">
        <v>4044</v>
      </c>
      <c r="C1978" s="36">
        <v>615</v>
      </c>
      <c r="D1978" s="43"/>
      <c r="E1978" s="43"/>
      <c r="F1978" s="6"/>
      <c r="G1978" s="44"/>
      <c r="H1978" s="44"/>
      <c r="I1978" s="14"/>
      <c r="J1978" s="49">
        <v>1</v>
      </c>
      <c r="K1978" s="49">
        <f>((J1978/($C1978/100000)))</f>
        <v>162.60162601626016</v>
      </c>
      <c r="L1978" s="50">
        <f>((J1978/$C1978)/($J$1999/$C$1999))</f>
        <v>0.94634307777491689</v>
      </c>
      <c r="M1978" s="45">
        <v>1</v>
      </c>
      <c r="N1978" s="45">
        <f t="shared" si="538"/>
        <v>162.60162601626016</v>
      </c>
      <c r="O1978" s="18">
        <f t="shared" si="539"/>
        <v>0.65418588933634381</v>
      </c>
      <c r="P1978" s="37">
        <f t="shared" si="540"/>
        <v>0</v>
      </c>
      <c r="Q1978" s="37">
        <f t="shared" si="541"/>
        <v>0</v>
      </c>
      <c r="R1978" s="37">
        <f t="shared" si="542"/>
        <v>-100</v>
      </c>
    </row>
    <row r="1979" spans="1:18" x14ac:dyDescent="0.25">
      <c r="A1979" s="1" t="s">
        <v>1299</v>
      </c>
      <c r="B1979" s="1" t="s">
        <v>4046</v>
      </c>
      <c r="C1979" s="36">
        <v>537</v>
      </c>
      <c r="D1979" s="43">
        <v>1</v>
      </c>
      <c r="E1979" s="43">
        <f>((D1979/($C1979/100000)))</f>
        <v>186.21973929236501</v>
      </c>
      <c r="F1979" s="6">
        <f>((D1979/$C1979)/(D$1999/$C$1999))</f>
        <v>6.448123931744254</v>
      </c>
      <c r="G1979" s="44">
        <v>1</v>
      </c>
      <c r="H1979" s="44">
        <f>((G1979/($C1979/100000)))</f>
        <v>186.21973929236501</v>
      </c>
      <c r="I1979" s="14">
        <f>((G1979/$C1979)/($G$1999/$C$1999))</f>
        <v>3.8913328726179945</v>
      </c>
      <c r="J1979" s="49"/>
      <c r="K1979" s="49"/>
      <c r="L1979" s="50"/>
      <c r="M1979" s="45">
        <v>2</v>
      </c>
      <c r="N1979" s="45">
        <f t="shared" si="538"/>
        <v>372.43947858473001</v>
      </c>
      <c r="O1979" s="18">
        <f t="shared" si="539"/>
        <v>1.4984146068597819</v>
      </c>
      <c r="P1979" s="37">
        <f t="shared" si="540"/>
        <v>50</v>
      </c>
      <c r="Q1979" s="37">
        <f t="shared" si="541"/>
        <v>4.3032975667913078</v>
      </c>
      <c r="R1979" s="37">
        <f t="shared" si="542"/>
        <v>330.32975667913081</v>
      </c>
    </row>
    <row r="1980" spans="1:18" x14ac:dyDescent="0.25">
      <c r="A1980" s="1" t="s">
        <v>1509</v>
      </c>
      <c r="B1980" s="1" t="s">
        <v>4049</v>
      </c>
      <c r="C1980" s="36">
        <v>493</v>
      </c>
      <c r="D1980" s="43"/>
      <c r="E1980" s="43"/>
      <c r="F1980" s="6"/>
      <c r="G1980" s="44"/>
      <c r="H1980" s="44"/>
      <c r="I1980" s="14"/>
      <c r="J1980" s="49">
        <v>2</v>
      </c>
      <c r="K1980" s="49">
        <f>((J1980/($C1980/100000)))</f>
        <v>405.67951318458415</v>
      </c>
      <c r="L1980" s="50">
        <f>((J1980/$C1980)/($J$1999/$C$1999))</f>
        <v>2.3610587944485752</v>
      </c>
      <c r="M1980" s="45">
        <v>2</v>
      </c>
      <c r="N1980" s="45">
        <f t="shared" si="538"/>
        <v>405.67951318458415</v>
      </c>
      <c r="O1980" s="18">
        <f t="shared" si="539"/>
        <v>1.6321473506768822</v>
      </c>
      <c r="P1980" s="37">
        <f t="shared" si="540"/>
        <v>0</v>
      </c>
      <c r="Q1980" s="37">
        <f t="shared" si="541"/>
        <v>0</v>
      </c>
      <c r="R1980" s="37">
        <f t="shared" si="542"/>
        <v>-100</v>
      </c>
    </row>
    <row r="1981" spans="1:18" x14ac:dyDescent="0.25">
      <c r="A1981" s="1" t="s">
        <v>1518</v>
      </c>
      <c r="B1981" s="1" t="s">
        <v>4050</v>
      </c>
      <c r="C1981" s="36">
        <v>449</v>
      </c>
      <c r="D1981" s="43"/>
      <c r="E1981" s="43"/>
      <c r="F1981" s="6"/>
      <c r="G1981" s="44">
        <v>1</v>
      </c>
      <c r="H1981" s="44">
        <f>((G1981/($C1981/100000)))</f>
        <v>222.71714922048997</v>
      </c>
      <c r="I1981" s="14">
        <f>((G1981/$C1981)/($G$1999/$C$1999))</f>
        <v>4.653999448988559</v>
      </c>
      <c r="J1981" s="49"/>
      <c r="K1981" s="49"/>
      <c r="L1981" s="50"/>
      <c r="M1981" s="45">
        <v>1</v>
      </c>
      <c r="N1981" s="45">
        <f t="shared" si="538"/>
        <v>222.71714922048997</v>
      </c>
      <c r="O1981" s="18">
        <f t="shared" si="539"/>
        <v>0.89604526044955779</v>
      </c>
      <c r="P1981" s="37">
        <f t="shared" si="540"/>
        <v>0</v>
      </c>
      <c r="Q1981" s="37">
        <f t="shared" si="541"/>
        <v>0</v>
      </c>
      <c r="R1981" s="37">
        <f t="shared" si="542"/>
        <v>-100</v>
      </c>
    </row>
    <row r="1982" spans="1:18" x14ac:dyDescent="0.25">
      <c r="A1982" s="1" t="s">
        <v>1511</v>
      </c>
      <c r="B1982" s="1" t="s">
        <v>4047</v>
      </c>
      <c r="C1982" s="36">
        <v>432</v>
      </c>
      <c r="D1982" s="43"/>
      <c r="E1982" s="43"/>
      <c r="F1982" s="6"/>
      <c r="G1982" s="44"/>
      <c r="H1982" s="44"/>
      <c r="I1982" s="14"/>
      <c r="J1982" s="49">
        <v>1</v>
      </c>
      <c r="K1982" s="49">
        <f>((J1982/($C1982/100000)))</f>
        <v>231.48148148148147</v>
      </c>
      <c r="L1982" s="50">
        <f>((J1982/$C1982)/($J$1999/$C$1999))</f>
        <v>1.3472245204434579</v>
      </c>
      <c r="M1982" s="45">
        <v>1</v>
      </c>
      <c r="N1982" s="45">
        <f t="shared" si="538"/>
        <v>231.48148148148147</v>
      </c>
      <c r="O1982" s="18">
        <f t="shared" si="539"/>
        <v>0.93130630079132282</v>
      </c>
      <c r="P1982" s="37">
        <f t="shared" si="540"/>
        <v>0</v>
      </c>
      <c r="Q1982" s="37">
        <f t="shared" si="541"/>
        <v>0</v>
      </c>
      <c r="R1982" s="37">
        <f t="shared" si="542"/>
        <v>-100</v>
      </c>
    </row>
    <row r="1983" spans="1:18" x14ac:dyDescent="0.25">
      <c r="A1983" s="1" t="s">
        <v>952</v>
      </c>
      <c r="B1983" s="1" t="s">
        <v>4048</v>
      </c>
      <c r="C1983" s="36">
        <v>427</v>
      </c>
      <c r="D1983" s="43"/>
      <c r="E1983" s="43"/>
      <c r="F1983" s="6"/>
      <c r="G1983" s="44"/>
      <c r="H1983" s="44"/>
      <c r="I1983" s="14"/>
      <c r="J1983" s="49">
        <v>1</v>
      </c>
      <c r="K1983" s="49">
        <f>((J1983/($C1983/100000)))</f>
        <v>234.19203747072598</v>
      </c>
      <c r="L1983" s="50">
        <f>((J1983/$C1983)/($J$1999/$C$1999))</f>
        <v>1.3629999832121167</v>
      </c>
      <c r="M1983" s="45">
        <v>1</v>
      </c>
      <c r="N1983" s="45">
        <f t="shared" si="538"/>
        <v>234.19203747072598</v>
      </c>
      <c r="O1983" s="18">
        <f t="shared" si="539"/>
        <v>0.94221152679590503</v>
      </c>
      <c r="P1983" s="37">
        <f t="shared" si="540"/>
        <v>0</v>
      </c>
      <c r="Q1983" s="37">
        <f t="shared" si="541"/>
        <v>0</v>
      </c>
      <c r="R1983" s="37">
        <f t="shared" si="542"/>
        <v>-100</v>
      </c>
    </row>
    <row r="1984" spans="1:18" x14ac:dyDescent="0.25">
      <c r="A1984" s="1" t="s">
        <v>1050</v>
      </c>
      <c r="B1984" s="1" t="s">
        <v>4051</v>
      </c>
      <c r="C1984" s="36">
        <v>319</v>
      </c>
      <c r="D1984" s="43"/>
      <c r="E1984" s="43"/>
      <c r="F1984" s="6"/>
      <c r="G1984" s="44"/>
      <c r="H1984" s="44"/>
      <c r="I1984" s="14"/>
      <c r="J1984" s="49">
        <v>1</v>
      </c>
      <c r="K1984" s="49">
        <f>((J1984/($C1984/100000)))</f>
        <v>313.47962382445138</v>
      </c>
      <c r="L1984" s="50">
        <f>((J1984/$C1984)/($J$1999/$C$1999))</f>
        <v>1.82445452298299</v>
      </c>
      <c r="M1984" s="45">
        <v>1</v>
      </c>
      <c r="N1984" s="45">
        <f t="shared" si="538"/>
        <v>313.47962382445138</v>
      </c>
      <c r="O1984" s="18">
        <f t="shared" si="539"/>
        <v>1.2612047709775907</v>
      </c>
      <c r="P1984" s="37">
        <f t="shared" si="540"/>
        <v>0</v>
      </c>
      <c r="Q1984" s="37">
        <f t="shared" si="541"/>
        <v>0</v>
      </c>
      <c r="R1984" s="37">
        <f t="shared" si="542"/>
        <v>-100</v>
      </c>
    </row>
    <row r="1985" spans="1:18" x14ac:dyDescent="0.25">
      <c r="A1985" s="1" t="s">
        <v>1039</v>
      </c>
      <c r="B1985" s="1" t="s">
        <v>4052</v>
      </c>
      <c r="C1985" s="36">
        <v>234</v>
      </c>
      <c r="D1985" s="43"/>
      <c r="E1985" s="43"/>
      <c r="F1985" s="6"/>
      <c r="G1985" s="44"/>
      <c r="H1985" s="44"/>
      <c r="I1985" s="14"/>
      <c r="J1985" s="49">
        <v>4</v>
      </c>
      <c r="K1985" s="49">
        <f>((J1985/($C1985/100000)))</f>
        <v>1709.4017094017092</v>
      </c>
      <c r="L1985" s="50">
        <f>((J1985/$C1985)/($J$1999/$C$1999))</f>
        <v>9.948734920197845</v>
      </c>
      <c r="M1985" s="45">
        <v>4</v>
      </c>
      <c r="N1985" s="45">
        <f t="shared" si="538"/>
        <v>1709.4017094017092</v>
      </c>
      <c r="O1985" s="18">
        <f t="shared" si="539"/>
        <v>6.8773388366128465</v>
      </c>
      <c r="P1985" s="37">
        <f t="shared" si="540"/>
        <v>0</v>
      </c>
      <c r="Q1985" s="37">
        <f t="shared" si="541"/>
        <v>0</v>
      </c>
      <c r="R1985" s="37">
        <f t="shared" si="542"/>
        <v>-100</v>
      </c>
    </row>
    <row r="1986" spans="1:18" x14ac:dyDescent="0.25">
      <c r="A1986" s="1" t="s">
        <v>845</v>
      </c>
      <c r="B1986" s="1" t="s">
        <v>4056</v>
      </c>
      <c r="C1986" s="36">
        <v>0</v>
      </c>
      <c r="D1986" s="43">
        <v>5</v>
      </c>
      <c r="E1986" s="43"/>
      <c r="F1986" s="6"/>
      <c r="G1986" s="44"/>
      <c r="H1986" s="44"/>
      <c r="I1986" s="14"/>
      <c r="J1986" s="49">
        <v>15</v>
      </c>
      <c r="K1986" s="49"/>
      <c r="L1986" s="50"/>
      <c r="M1986" s="45">
        <v>20</v>
      </c>
      <c r="N1986" s="45"/>
      <c r="O1986" s="18"/>
      <c r="P1986" s="37">
        <f t="shared" si="540"/>
        <v>25</v>
      </c>
      <c r="Q1986" s="37">
        <f t="shared" si="541"/>
        <v>2.1516487833956539</v>
      </c>
      <c r="R1986" s="37">
        <f t="shared" si="542"/>
        <v>115.16487833956539</v>
      </c>
    </row>
    <row r="1987" spans="1:18" x14ac:dyDescent="0.25">
      <c r="A1987" s="1" t="s">
        <v>1394</v>
      </c>
      <c r="B1987" s="1" t="s">
        <v>4058</v>
      </c>
      <c r="C1987" s="36">
        <v>0</v>
      </c>
      <c r="D1987" s="43">
        <v>3</v>
      </c>
      <c r="E1987" s="43"/>
      <c r="F1987" s="6"/>
      <c r="G1987" s="44">
        <v>7</v>
      </c>
      <c r="H1987" s="44"/>
      <c r="I1987" s="14"/>
      <c r="J1987" s="49">
        <v>8</v>
      </c>
      <c r="K1987" s="49"/>
      <c r="L1987" s="50"/>
      <c r="M1987" s="45">
        <v>18</v>
      </c>
      <c r="N1987" s="45"/>
      <c r="O1987" s="18"/>
      <c r="P1987" s="37">
        <f t="shared" si="540"/>
        <v>16.666666666666664</v>
      </c>
      <c r="Q1987" s="37">
        <f t="shared" si="541"/>
        <v>1.434432522263769</v>
      </c>
      <c r="R1987" s="37">
        <f t="shared" si="542"/>
        <v>43.443252226376906</v>
      </c>
    </row>
    <row r="1988" spans="1:18" x14ac:dyDescent="0.25">
      <c r="A1988" s="1" t="s">
        <v>844</v>
      </c>
      <c r="B1988" s="1" t="s">
        <v>4055</v>
      </c>
      <c r="C1988" s="36">
        <v>0</v>
      </c>
      <c r="D1988" s="43">
        <v>1</v>
      </c>
      <c r="E1988" s="43"/>
      <c r="F1988" s="6"/>
      <c r="G1988" s="44"/>
      <c r="H1988" s="44"/>
      <c r="I1988" s="14"/>
      <c r="J1988" s="49">
        <v>1</v>
      </c>
      <c r="K1988" s="49"/>
      <c r="L1988" s="50"/>
      <c r="M1988" s="45">
        <v>2</v>
      </c>
      <c r="N1988" s="45"/>
      <c r="O1988" s="18"/>
      <c r="P1988" s="37">
        <f t="shared" si="540"/>
        <v>50</v>
      </c>
      <c r="Q1988" s="37">
        <f t="shared" si="541"/>
        <v>4.3032975667913078</v>
      </c>
      <c r="R1988" s="37">
        <f t="shared" si="542"/>
        <v>330.32975667913081</v>
      </c>
    </row>
    <row r="1989" spans="1:18" x14ac:dyDescent="0.25">
      <c r="A1989" s="1" t="s">
        <v>176</v>
      </c>
      <c r="B1989" s="1" t="s">
        <v>4053</v>
      </c>
      <c r="C1989" s="36"/>
      <c r="D1989" s="43"/>
      <c r="E1989" s="43"/>
      <c r="F1989" s="6"/>
      <c r="G1989" s="44">
        <v>1</v>
      </c>
      <c r="H1989" s="44"/>
      <c r="I1989" s="14"/>
      <c r="J1989" s="49">
        <v>7</v>
      </c>
      <c r="K1989" s="49"/>
      <c r="L1989" s="50"/>
      <c r="M1989" s="45">
        <v>8</v>
      </c>
      <c r="N1989" s="45"/>
      <c r="O1989" s="18"/>
      <c r="P1989" s="37">
        <f t="shared" si="540"/>
        <v>0</v>
      </c>
      <c r="Q1989" s="37">
        <f t="shared" si="541"/>
        <v>0</v>
      </c>
      <c r="R1989" s="37">
        <f t="shared" si="542"/>
        <v>-100</v>
      </c>
    </row>
    <row r="1990" spans="1:18" x14ac:dyDescent="0.25">
      <c r="A1990" s="1" t="s">
        <v>12</v>
      </c>
      <c r="B1990" s="1" t="s">
        <v>2037</v>
      </c>
      <c r="C1990" s="36"/>
      <c r="D1990" s="43"/>
      <c r="E1990" s="43"/>
      <c r="F1990" s="6"/>
      <c r="G1990" s="44"/>
      <c r="H1990" s="44"/>
      <c r="I1990" s="14"/>
      <c r="J1990" s="49">
        <v>5</v>
      </c>
      <c r="K1990" s="49"/>
      <c r="L1990" s="50"/>
      <c r="M1990" s="45">
        <v>5</v>
      </c>
      <c r="N1990" s="45"/>
      <c r="O1990" s="18"/>
      <c r="P1990" s="37">
        <f t="shared" si="540"/>
        <v>0</v>
      </c>
      <c r="Q1990" s="37">
        <f t="shared" si="541"/>
        <v>0</v>
      </c>
      <c r="R1990" s="37">
        <f t="shared" si="542"/>
        <v>-100</v>
      </c>
    </row>
    <row r="1991" spans="1:18" x14ac:dyDescent="0.25">
      <c r="A1991" s="1" t="s">
        <v>177</v>
      </c>
      <c r="B1991" s="1" t="s">
        <v>2425</v>
      </c>
      <c r="C1991" s="36"/>
      <c r="D1991" s="43"/>
      <c r="E1991" s="43"/>
      <c r="F1991" s="6"/>
      <c r="G1991" s="44"/>
      <c r="H1991" s="44"/>
      <c r="I1991" s="14"/>
      <c r="J1991" s="49">
        <v>2</v>
      </c>
      <c r="K1991" s="49"/>
      <c r="L1991" s="50"/>
      <c r="M1991" s="45">
        <v>2</v>
      </c>
      <c r="N1991" s="45"/>
      <c r="O1991" s="18"/>
      <c r="P1991" s="37">
        <f t="shared" si="540"/>
        <v>0</v>
      </c>
      <c r="Q1991" s="37">
        <f t="shared" si="541"/>
        <v>0</v>
      </c>
      <c r="R1991" s="37">
        <f t="shared" si="542"/>
        <v>-100</v>
      </c>
    </row>
    <row r="1992" spans="1:18" x14ac:dyDescent="0.25">
      <c r="A1992" s="1" t="s">
        <v>1534</v>
      </c>
      <c r="B1992" s="1" t="s">
        <v>2037</v>
      </c>
      <c r="C1992" s="36"/>
      <c r="D1992" s="43"/>
      <c r="E1992" s="43"/>
      <c r="F1992" s="6"/>
      <c r="G1992" s="44"/>
      <c r="H1992" s="44"/>
      <c r="I1992" s="14"/>
      <c r="J1992" s="49">
        <v>2</v>
      </c>
      <c r="K1992" s="49"/>
      <c r="L1992" s="50"/>
      <c r="M1992" s="45">
        <v>2</v>
      </c>
      <c r="N1992" s="45"/>
      <c r="O1992" s="18"/>
      <c r="P1992" s="37">
        <f t="shared" si="540"/>
        <v>0</v>
      </c>
      <c r="Q1992" s="37">
        <f t="shared" ref="Q1992:Q2055" si="543">P1992/$P$1999</f>
        <v>0</v>
      </c>
      <c r="R1992" s="37">
        <f t="shared" ref="R1992:R2055" si="544">(Q1992-1)*100</f>
        <v>-100</v>
      </c>
    </row>
    <row r="1993" spans="1:18" x14ac:dyDescent="0.25">
      <c r="A1993" s="1" t="s">
        <v>6</v>
      </c>
      <c r="B1993" s="1" t="s">
        <v>2037</v>
      </c>
      <c r="C1993" s="36"/>
      <c r="D1993" s="43"/>
      <c r="E1993" s="43"/>
      <c r="F1993" s="6"/>
      <c r="G1993" s="44"/>
      <c r="H1993" s="44"/>
      <c r="I1993" s="14"/>
      <c r="J1993" s="49">
        <v>1</v>
      </c>
      <c r="K1993" s="49"/>
      <c r="L1993" s="50"/>
      <c r="M1993" s="45">
        <v>1</v>
      </c>
      <c r="N1993" s="45"/>
      <c r="O1993" s="18"/>
      <c r="P1993" s="37">
        <f t="shared" si="540"/>
        <v>0</v>
      </c>
      <c r="Q1993" s="37">
        <f t="shared" si="543"/>
        <v>0</v>
      </c>
      <c r="R1993" s="37">
        <f t="shared" si="544"/>
        <v>-100</v>
      </c>
    </row>
    <row r="1994" spans="1:18" x14ac:dyDescent="0.25">
      <c r="A1994" s="1" t="s">
        <v>18</v>
      </c>
      <c r="B1994" s="1" t="s">
        <v>2037</v>
      </c>
      <c r="C1994" s="36"/>
      <c r="D1994" s="43"/>
      <c r="E1994" s="43"/>
      <c r="F1994" s="6"/>
      <c r="G1994" s="44"/>
      <c r="H1994" s="44"/>
      <c r="I1994" s="14"/>
      <c r="J1994" s="49">
        <v>1</v>
      </c>
      <c r="K1994" s="49"/>
      <c r="L1994" s="50"/>
      <c r="M1994" s="45">
        <v>1</v>
      </c>
      <c r="N1994" s="45"/>
      <c r="O1994" s="18"/>
      <c r="P1994" s="37">
        <f t="shared" si="540"/>
        <v>0</v>
      </c>
      <c r="Q1994" s="37">
        <f t="shared" si="543"/>
        <v>0</v>
      </c>
      <c r="R1994" s="37">
        <f t="shared" si="544"/>
        <v>-100</v>
      </c>
    </row>
    <row r="1995" spans="1:18" x14ac:dyDescent="0.25">
      <c r="A1995" s="1" t="s">
        <v>178</v>
      </c>
      <c r="B1995" s="1" t="s">
        <v>4054</v>
      </c>
      <c r="C1995" s="36"/>
      <c r="D1995" s="43"/>
      <c r="E1995" s="43"/>
      <c r="F1995" s="6"/>
      <c r="G1995" s="44"/>
      <c r="H1995" s="44"/>
      <c r="I1995" s="14"/>
      <c r="J1995" s="49">
        <v>1</v>
      </c>
      <c r="K1995" s="49"/>
      <c r="L1995" s="50"/>
      <c r="M1995" s="45">
        <v>1</v>
      </c>
      <c r="N1995" s="45"/>
      <c r="O1995" s="18"/>
      <c r="P1995" s="37">
        <f t="shared" si="540"/>
        <v>0</v>
      </c>
      <c r="Q1995" s="37">
        <f t="shared" si="543"/>
        <v>0</v>
      </c>
      <c r="R1995" s="37">
        <f t="shared" si="544"/>
        <v>-100</v>
      </c>
    </row>
    <row r="1996" spans="1:18" x14ac:dyDescent="0.25">
      <c r="A1996" s="1" t="s">
        <v>240</v>
      </c>
      <c r="B1996" s="1" t="s">
        <v>2037</v>
      </c>
      <c r="C1996" s="36"/>
      <c r="D1996" s="43"/>
      <c r="E1996" s="43"/>
      <c r="F1996" s="6"/>
      <c r="G1996" s="44"/>
      <c r="H1996" s="44"/>
      <c r="I1996" s="14"/>
      <c r="J1996" s="49">
        <v>1</v>
      </c>
      <c r="K1996" s="49"/>
      <c r="L1996" s="50"/>
      <c r="M1996" s="45">
        <v>1</v>
      </c>
      <c r="N1996" s="45"/>
      <c r="O1996" s="18"/>
      <c r="P1996" s="37">
        <f t="shared" si="540"/>
        <v>0</v>
      </c>
      <c r="Q1996" s="37">
        <f t="shared" si="543"/>
        <v>0</v>
      </c>
      <c r="R1996" s="37">
        <f t="shared" si="544"/>
        <v>-100</v>
      </c>
    </row>
    <row r="1997" spans="1:18" x14ac:dyDescent="0.25">
      <c r="A1997" s="157" t="s">
        <v>2028</v>
      </c>
      <c r="B1997" s="157"/>
      <c r="C1997" s="36"/>
      <c r="D1997" s="43"/>
      <c r="E1997" s="43"/>
      <c r="F1997" s="6"/>
      <c r="G1997" s="44"/>
      <c r="H1997" s="44"/>
      <c r="I1997" s="14"/>
      <c r="J1997" s="49">
        <v>4</v>
      </c>
      <c r="K1997" s="49"/>
      <c r="L1997" s="50"/>
      <c r="M1997" s="45">
        <v>4</v>
      </c>
      <c r="N1997" s="45"/>
      <c r="O1997" s="18"/>
      <c r="P1997" s="37"/>
      <c r="Q1997" s="37"/>
      <c r="R1997" s="37"/>
    </row>
    <row r="1998" spans="1:18" s="25" customFormat="1" x14ac:dyDescent="0.25">
      <c r="A1998" s="22"/>
      <c r="B1998" s="22"/>
      <c r="C1998" s="38"/>
      <c r="D1998" s="38"/>
      <c r="E1998" s="38"/>
      <c r="F1998" s="24"/>
      <c r="G1998" s="38"/>
      <c r="H1998" s="38"/>
      <c r="I1998" s="24"/>
      <c r="J1998" s="38"/>
      <c r="K1998" s="38"/>
      <c r="L1998" s="24"/>
      <c r="M1998" s="38"/>
      <c r="N1998" s="38"/>
      <c r="O1998" s="24"/>
      <c r="P1998" s="39"/>
      <c r="Q1998" s="40"/>
      <c r="R1998" s="40"/>
    </row>
    <row r="1999" spans="1:18" s="4" customFormat="1" x14ac:dyDescent="0.25">
      <c r="A1999" s="155" t="s">
        <v>2034</v>
      </c>
      <c r="B1999" s="156"/>
      <c r="C1999" s="41">
        <v>127792286</v>
      </c>
      <c r="D1999" s="41">
        <f>SUM(D6:D1997)</f>
        <v>36906</v>
      </c>
      <c r="E1999" s="41">
        <f>((D1999/($C1999/100000)))</f>
        <v>28.879677447823418</v>
      </c>
      <c r="F1999" s="7">
        <f>((D1999/$C1999)/(D$1999/$C$1999))</f>
        <v>1</v>
      </c>
      <c r="G1999" s="41">
        <f>SUM(G8:G1997)</f>
        <v>61155</v>
      </c>
      <c r="H1999" s="41">
        <f>((G1999/($C1999/100000)))</f>
        <v>47.855001200933209</v>
      </c>
      <c r="I1999" s="7">
        <f>((G1999/$C1999)/($G$1999/$C$1999))</f>
        <v>1</v>
      </c>
      <c r="J1999" s="41">
        <f>SUM(J8:J1997)</f>
        <v>219574</v>
      </c>
      <c r="K1999" s="41">
        <f>((J1999/($C1999/100000)))</f>
        <v>171.82101273311599</v>
      </c>
      <c r="L1999" s="7">
        <f>((J1999/$C1999)/(J$1999/$C$1999))</f>
        <v>1</v>
      </c>
      <c r="M1999" s="41">
        <f>SUM(M8:M1997)</f>
        <v>317635</v>
      </c>
      <c r="N1999" s="41">
        <f>((M1999/($C1999/100000)))</f>
        <v>248.55569138187263</v>
      </c>
      <c r="O1999" s="7">
        <f>((M1999/$C1999)/(M$1999/$C$1999))</f>
        <v>1</v>
      </c>
      <c r="P1999" s="7">
        <f>D1999/M1999*100</f>
        <v>11.618996647094935</v>
      </c>
      <c r="Q1999" s="126">
        <f>P1999/P$1999</f>
        <v>1</v>
      </c>
      <c r="R1999" s="7">
        <f>(Q1999-1)*100</f>
        <v>0</v>
      </c>
    </row>
  </sheetData>
  <sheetProtection password="CC7B" sheet="1" objects="1" scenarios="1"/>
  <sortState ref="A8:R1996">
    <sortCondition descending="1" ref="C8:C1996"/>
  </sortState>
  <customSheetViews>
    <customSheetView guid="{AF61A9FE-7202-43E3-8928-D6161AC95A0D}">
      <pane xSplit="2" ySplit="7" topLeftCell="C41" activePane="bottomRight" state="frozen"/>
      <selection pane="bottomRight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&amp;R&amp;P</oddFooter>
      </headerFooter>
    </customSheetView>
  </customSheetViews>
  <mergeCells count="10">
    <mergeCell ref="A1999:B1999"/>
    <mergeCell ref="A6:A7"/>
    <mergeCell ref="B6:B7"/>
    <mergeCell ref="C6:C7"/>
    <mergeCell ref="A1997:B1997"/>
    <mergeCell ref="M6:O6"/>
    <mergeCell ref="P6:R6"/>
    <mergeCell ref="D6:F6"/>
    <mergeCell ref="G6:I6"/>
    <mergeCell ref="J6:L6"/>
  </mergeCells>
  <conditionalFormatting sqref="F8:F199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{6BFE0447-E92C-4B57-A5B9-CF2F2C81E4EA}</x14:id>
        </ext>
      </extLst>
    </cfRule>
  </conditionalFormatting>
  <conditionalFormatting sqref="I8:I1997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{3B19DDCA-F1C1-4A4C-B7C4-54E6984D6342}</x14:id>
        </ext>
      </extLst>
    </cfRule>
  </conditionalFormatting>
  <conditionalFormatting sqref="L8:L1997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{ACEB5AC6-A8E1-4997-854B-07460172E2CE}</x14:id>
        </ext>
      </extLst>
    </cfRule>
  </conditionalFormatting>
  <conditionalFormatting sqref="O8:O199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{E3BE058A-DA3F-4CB8-B1ED-06F6C0D1DB45}</x14:id>
        </ext>
      </extLst>
    </cfRule>
  </conditionalFormatting>
  <conditionalFormatting sqref="R8:R1997">
    <cfRule type="dataBar" priority="12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{9A35B318-9FE7-49D0-AC5F-4675D92C7F05}</x14:id>
        </ext>
      </extLst>
    </cfRule>
  </conditionalFormatting>
  <conditionalFormatting sqref="F8:F1997">
    <cfRule type="dataBar" priority="1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{25C530D8-1DB2-4D6A-B6FB-957CEC4CCE4B}</x14:id>
        </ext>
      </extLst>
    </cfRule>
  </conditionalFormatting>
  <conditionalFormatting sqref="F8:F1997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{C77E7CD7-16F2-4341-8682-3F34BE6A6116}</x14:id>
        </ext>
      </extLst>
    </cfRule>
  </conditionalFormatting>
  <conditionalFormatting sqref="I8:I1997">
    <cfRule type="dataBar" priority="1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{96941F7E-4F5B-4D39-B2CA-71533C3B1909}</x14:id>
        </ext>
      </extLst>
    </cfRule>
  </conditionalFormatting>
  <conditionalFormatting sqref="I8:I1997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{DCBE6718-18B4-4A5F-A53C-0AE6BBB968F9}</x14:id>
        </ext>
      </extLst>
    </cfRule>
  </conditionalFormatting>
  <conditionalFormatting sqref="L8:L1997">
    <cfRule type="dataBar" priority="1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{C4C1B959-C5A6-4A8E-BD88-5929D10E23F9}</x14:id>
        </ext>
      </extLst>
    </cfRule>
  </conditionalFormatting>
  <conditionalFormatting sqref="L8:L1997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{B8CE87EC-E17B-47C5-B6AE-9E53DD4B8DE2}</x14:id>
        </ext>
      </extLst>
    </cfRule>
  </conditionalFormatting>
  <conditionalFormatting sqref="O8:O1997">
    <cfRule type="dataBar" priority="1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{F237E325-B58F-4914-871B-E4A503FF8011}</x14:id>
        </ext>
      </extLst>
    </cfRule>
  </conditionalFormatting>
  <conditionalFormatting sqref="O8:O1997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{20F23EDB-73F2-412C-9034-8334C8B55349}</x14:id>
        </ext>
      </extLst>
    </cfRule>
  </conditionalFormatting>
  <conditionalFormatting sqref="F1998">
    <cfRule type="dataBar" priority="12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{87538B03-E105-4607-9A1E-38D6C32ADB5A}</x14:id>
        </ext>
      </extLst>
    </cfRule>
  </conditionalFormatting>
  <conditionalFormatting sqref="I1998">
    <cfRule type="dataBar" priority="12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{90F80F5D-AAF2-4C43-8F64-C138A1E084F6}</x14:id>
        </ext>
      </extLst>
    </cfRule>
  </conditionalFormatting>
  <conditionalFormatting sqref="L1998">
    <cfRule type="dataBar" priority="12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{1076945B-4E15-4ECD-90FB-0897D197C70F}</x14:id>
        </ext>
      </extLst>
    </cfRule>
  </conditionalFormatting>
  <conditionalFormatting sqref="O1998">
    <cfRule type="dataBar" priority="12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{0A432A43-60FA-4749-9392-39E353E01B7D}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BFE0447-E92C-4B57-A5B9-CF2F2C81E4E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F8:F1997</xm:sqref>
        </x14:conditionalFormatting>
        <x14:conditionalFormatting xmlns:xm="http://schemas.microsoft.com/office/excel/2006/main">
          <x14:cfRule type="dataBar" id="{3B19DDCA-F1C1-4A4C-B7C4-54E6984D63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I8:I1997</xm:sqref>
        </x14:conditionalFormatting>
        <x14:conditionalFormatting xmlns:xm="http://schemas.microsoft.com/office/excel/2006/main">
          <x14:cfRule type="dataBar" id="{ACEB5AC6-A8E1-4997-854B-07460172E2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L8:L1997</xm:sqref>
        </x14:conditionalFormatting>
        <x14:conditionalFormatting xmlns:xm="http://schemas.microsoft.com/office/excel/2006/main">
          <x14:cfRule type="dataBar" id="{E3BE058A-DA3F-4CB8-B1ED-06F6C0D1DB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O8:O1997</xm:sqref>
        </x14:conditionalFormatting>
        <x14:conditionalFormatting xmlns:xm="http://schemas.microsoft.com/office/excel/2006/main">
          <x14:cfRule type="dataBar" id="{9A35B318-9FE7-49D0-AC5F-4675D92C7F0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R8:R1997</xm:sqref>
        </x14:conditionalFormatting>
        <x14:conditionalFormatting xmlns:xm="http://schemas.microsoft.com/office/excel/2006/main">
          <x14:cfRule type="dataBar" id="{25C530D8-1DB2-4D6A-B6FB-957CEC4CCE4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F8:F1997</xm:sqref>
        </x14:conditionalFormatting>
        <x14:conditionalFormatting xmlns:xm="http://schemas.microsoft.com/office/excel/2006/main">
          <x14:cfRule type="dataBar" id="{C77E7CD7-16F2-4341-8682-3F34BE6A61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F8:F1997</xm:sqref>
        </x14:conditionalFormatting>
        <x14:conditionalFormatting xmlns:xm="http://schemas.microsoft.com/office/excel/2006/main">
          <x14:cfRule type="dataBar" id="{96941F7E-4F5B-4D39-B2CA-71533C3B190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I8:I1997</xm:sqref>
        </x14:conditionalFormatting>
        <x14:conditionalFormatting xmlns:xm="http://schemas.microsoft.com/office/excel/2006/main">
          <x14:cfRule type="dataBar" id="{DCBE6718-18B4-4A5F-A53C-0AE6BBB968F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I8:I1997</xm:sqref>
        </x14:conditionalFormatting>
        <x14:conditionalFormatting xmlns:xm="http://schemas.microsoft.com/office/excel/2006/main">
          <x14:cfRule type="dataBar" id="{C4C1B959-C5A6-4A8E-BD88-5929D10E23F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L8:L1997</xm:sqref>
        </x14:conditionalFormatting>
        <x14:conditionalFormatting xmlns:xm="http://schemas.microsoft.com/office/excel/2006/main">
          <x14:cfRule type="dataBar" id="{B8CE87EC-E17B-47C5-B6AE-9E53DD4B8D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L8:L1997</xm:sqref>
        </x14:conditionalFormatting>
        <x14:conditionalFormatting xmlns:xm="http://schemas.microsoft.com/office/excel/2006/main">
          <x14:cfRule type="dataBar" id="{F237E325-B58F-4914-871B-E4A503FF801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O8:O1997</xm:sqref>
        </x14:conditionalFormatting>
        <x14:conditionalFormatting xmlns:xm="http://schemas.microsoft.com/office/excel/2006/main">
          <x14:cfRule type="dataBar" id="{20F23EDB-73F2-412C-9034-8334C8B553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O8:O1997</xm:sqref>
        </x14:conditionalFormatting>
        <x14:conditionalFormatting xmlns:xm="http://schemas.microsoft.com/office/excel/2006/main">
          <x14:cfRule type="dataBar" id="{87538B03-E105-4607-9A1E-38D6C32ADB5A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F1998</xm:sqref>
        </x14:conditionalFormatting>
        <x14:conditionalFormatting xmlns:xm="http://schemas.microsoft.com/office/excel/2006/main">
          <x14:cfRule type="dataBar" id="{90F80F5D-AAF2-4C43-8F64-C138A1E084F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I1998</xm:sqref>
        </x14:conditionalFormatting>
        <x14:conditionalFormatting xmlns:xm="http://schemas.microsoft.com/office/excel/2006/main">
          <x14:cfRule type="dataBar" id="{1076945B-4E15-4ECD-90FB-0897D197C70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L1998</xm:sqref>
        </x14:conditionalFormatting>
        <x14:conditionalFormatting xmlns:xm="http://schemas.microsoft.com/office/excel/2006/main">
          <x14:cfRule type="dataBar" id="{0A432A43-60FA-4749-9392-39E353E01B7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O1998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2102</v>
      </c>
    </row>
    <row r="5" spans="12:12" x14ac:dyDescent="0.25">
      <c r="L5" t="s">
        <v>2126</v>
      </c>
    </row>
  </sheetData>
  <sheetProtection password="CC7B" sheet="1" objects="1" scenarios="1"/>
  <customSheetViews>
    <customSheetView guid="{AF61A9FE-7202-43E3-8928-D6161AC95A0D}">
      <selection activeCell="M18" sqref="M18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2103</v>
      </c>
    </row>
    <row r="5" spans="12:12" x14ac:dyDescent="0.25">
      <c r="L5" t="s">
        <v>2126</v>
      </c>
    </row>
  </sheetData>
  <sheetProtection password="CC7B" sheet="1" objects="1" scenarios="1"/>
  <customSheetViews>
    <customSheetView guid="{AF61A9FE-7202-43E3-8928-D6161AC95A0D}">
      <selection activeCell="M1" sqref="M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2101</v>
      </c>
    </row>
    <row r="5" spans="12:12" x14ac:dyDescent="0.25">
      <c r="L5" t="s">
        <v>2126</v>
      </c>
    </row>
  </sheetData>
  <sheetProtection password="CC7B" sheet="1" objects="1" scenarios="1"/>
  <customSheetViews>
    <customSheetView guid="{AF61A9FE-7202-43E3-8928-D6161AC95A0D}">
      <selection activeCell="N13" sqref="N13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2104</v>
      </c>
    </row>
    <row r="5" spans="12:12" x14ac:dyDescent="0.25">
      <c r="L5" t="s">
        <v>2126</v>
      </c>
    </row>
  </sheetData>
  <sheetProtection password="CC7B" sheet="1" objects="1" scenarios="1"/>
  <customSheetViews>
    <customSheetView guid="{AF61A9FE-7202-43E3-8928-D6161AC95A0D}">
      <selection activeCell="O9" sqref="O9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X156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RowHeight="15" x14ac:dyDescent="0.25"/>
  <cols>
    <col min="2" max="2" width="32.7109375" bestFit="1" customWidth="1"/>
    <col min="3" max="3" width="12.7109375" style="42" customWidth="1"/>
    <col min="4" max="5" width="15.7109375" style="2" customWidth="1"/>
    <col min="6" max="7" width="15.7109375" customWidth="1"/>
    <col min="8" max="9" width="15.7109375" style="2" customWidth="1"/>
    <col min="10" max="11" width="15.7109375" customWidth="1"/>
    <col min="12" max="13" width="15.7109375" style="2" customWidth="1"/>
    <col min="14" max="15" width="15.7109375" customWidth="1"/>
    <col min="16" max="17" width="15.7109375" style="2" customWidth="1"/>
    <col min="18" max="19" width="15.7109375" customWidth="1"/>
    <col min="20" max="20" width="12.7109375" style="34" customWidth="1"/>
    <col min="21" max="21" width="15.7109375" style="34" customWidth="1"/>
    <col min="22" max="22" width="20.7109375" style="34" customWidth="1"/>
    <col min="23" max="23" width="15.7109375" style="34" customWidth="1"/>
    <col min="24" max="24" width="20.7109375" style="34" customWidth="1"/>
  </cols>
  <sheetData>
    <row r="1" spans="1:24" ht="20.25" x14ac:dyDescent="0.4">
      <c r="B1" s="93" t="s">
        <v>2025</v>
      </c>
      <c r="C1" s="32"/>
      <c r="D1" s="32"/>
      <c r="E1" s="32"/>
      <c r="F1" s="32"/>
      <c r="G1" s="32"/>
      <c r="H1" s="42"/>
      <c r="I1" s="32"/>
      <c r="J1" s="32"/>
      <c r="K1" s="62" t="s">
        <v>2055</v>
      </c>
      <c r="L1"/>
      <c r="M1" s="32"/>
      <c r="N1" s="32"/>
      <c r="O1" s="32"/>
      <c r="P1" s="33"/>
      <c r="Q1" s="33"/>
      <c r="R1" s="57"/>
      <c r="T1"/>
      <c r="U1"/>
      <c r="V1"/>
      <c r="W1"/>
      <c r="X1"/>
    </row>
    <row r="2" spans="1:24" x14ac:dyDescent="0.25">
      <c r="B2" s="51" t="s">
        <v>2026</v>
      </c>
      <c r="C2" s="34"/>
      <c r="D2" s="34"/>
      <c r="E2" s="34"/>
      <c r="F2" s="34"/>
      <c r="G2" s="34"/>
      <c r="H2" s="42"/>
      <c r="I2" s="34"/>
      <c r="J2" s="34"/>
      <c r="K2" s="34"/>
      <c r="L2" s="34"/>
      <c r="M2" s="34"/>
      <c r="N2" s="34"/>
      <c r="O2" s="34"/>
      <c r="P2" s="33"/>
      <c r="Q2" s="33"/>
      <c r="R2" s="57"/>
      <c r="T2"/>
      <c r="U2"/>
      <c r="V2"/>
      <c r="W2"/>
      <c r="X2"/>
    </row>
    <row r="3" spans="1:24" ht="18.75" x14ac:dyDescent="0.4">
      <c r="B3" s="94" t="s">
        <v>2154</v>
      </c>
      <c r="C3" s="35"/>
      <c r="D3" s="35"/>
      <c r="E3" s="35"/>
      <c r="F3" s="35"/>
      <c r="G3" s="63"/>
      <c r="H3" s="42"/>
      <c r="I3" s="63"/>
      <c r="J3" s="35"/>
      <c r="K3" s="62" t="s">
        <v>2060</v>
      </c>
      <c r="L3" s="35"/>
      <c r="M3" s="35"/>
      <c r="N3" s="35"/>
      <c r="O3" s="35"/>
      <c r="P3" s="33"/>
      <c r="Q3" s="33"/>
      <c r="R3" s="57"/>
      <c r="T3"/>
      <c r="U3"/>
      <c r="V3"/>
      <c r="W3"/>
      <c r="X3"/>
    </row>
    <row r="4" spans="1:24" ht="23.25" x14ac:dyDescent="0.35">
      <c r="B4" s="95" t="s">
        <v>2184</v>
      </c>
      <c r="C4" s="5"/>
      <c r="D4" s="5"/>
      <c r="E4" s="5"/>
      <c r="F4" s="5"/>
      <c r="G4" s="5"/>
      <c r="H4" s="42"/>
      <c r="I4" s="5"/>
      <c r="J4" s="5"/>
      <c r="K4" s="121" t="s">
        <v>2117</v>
      </c>
      <c r="L4" s="5"/>
      <c r="M4" s="5"/>
      <c r="N4" s="5"/>
      <c r="O4" s="34"/>
      <c r="P4" s="33"/>
      <c r="Q4" s="33"/>
      <c r="R4" s="57"/>
      <c r="T4"/>
      <c r="U4"/>
      <c r="V4"/>
      <c r="W4"/>
      <c r="X4"/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34"/>
      <c r="P5" s="33"/>
      <c r="Q5" s="33"/>
      <c r="R5" s="57"/>
      <c r="T5"/>
      <c r="U5"/>
      <c r="V5"/>
      <c r="W5"/>
      <c r="X5"/>
    </row>
    <row r="6" spans="1:24" s="3" customFormat="1" ht="15" customHeight="1" x14ac:dyDescent="0.25">
      <c r="A6" s="147" t="s">
        <v>2018</v>
      </c>
      <c r="B6" s="147" t="s">
        <v>2017</v>
      </c>
      <c r="C6" s="154" t="s">
        <v>2039</v>
      </c>
      <c r="D6" s="148" t="s">
        <v>2019</v>
      </c>
      <c r="E6" s="148"/>
      <c r="F6" s="148"/>
      <c r="G6" s="19"/>
      <c r="H6" s="149" t="s">
        <v>2020</v>
      </c>
      <c r="I6" s="149"/>
      <c r="J6" s="149"/>
      <c r="K6" s="20"/>
      <c r="L6" s="152" t="s">
        <v>2021</v>
      </c>
      <c r="M6" s="152"/>
      <c r="N6" s="152"/>
      <c r="O6" s="53"/>
      <c r="P6" s="153" t="s">
        <v>2022</v>
      </c>
      <c r="Q6" s="153"/>
      <c r="R6" s="153"/>
      <c r="S6" s="21"/>
      <c r="T6" s="158" t="s">
        <v>2056</v>
      </c>
      <c r="U6" s="158"/>
      <c r="V6" s="158"/>
      <c r="W6" s="158"/>
      <c r="X6" s="158"/>
    </row>
    <row r="7" spans="1:24" s="3" customFormat="1" ht="59.25" customHeight="1" x14ac:dyDescent="0.25">
      <c r="A7" s="147"/>
      <c r="B7" s="147"/>
      <c r="C7" s="154"/>
      <c r="D7" s="8" t="s">
        <v>2040</v>
      </c>
      <c r="E7" s="9" t="s">
        <v>2023</v>
      </c>
      <c r="F7" s="10" t="s">
        <v>2071</v>
      </c>
      <c r="G7" s="9" t="s">
        <v>2070</v>
      </c>
      <c r="H7" s="11" t="s">
        <v>2041</v>
      </c>
      <c r="I7" s="12" t="s">
        <v>2023</v>
      </c>
      <c r="J7" s="13" t="s">
        <v>2071</v>
      </c>
      <c r="K7" s="12" t="s">
        <v>2070</v>
      </c>
      <c r="L7" s="46" t="s">
        <v>2041</v>
      </c>
      <c r="M7" s="47" t="s">
        <v>2023</v>
      </c>
      <c r="N7" s="48" t="s">
        <v>2071</v>
      </c>
      <c r="O7" s="47" t="s">
        <v>2070</v>
      </c>
      <c r="P7" s="15" t="s">
        <v>2040</v>
      </c>
      <c r="Q7" s="16" t="s">
        <v>2023</v>
      </c>
      <c r="R7" s="17" t="s">
        <v>2071</v>
      </c>
      <c r="S7" s="16" t="s">
        <v>2070</v>
      </c>
      <c r="T7" s="30" t="s">
        <v>2044</v>
      </c>
      <c r="U7" s="30" t="s">
        <v>2066</v>
      </c>
      <c r="V7" s="30" t="s">
        <v>2065</v>
      </c>
      <c r="W7" s="30" t="s">
        <v>2067</v>
      </c>
      <c r="X7" s="30" t="s">
        <v>2068</v>
      </c>
    </row>
    <row r="8" spans="1:24" x14ac:dyDescent="0.25">
      <c r="A8" s="1" t="s">
        <v>229</v>
      </c>
      <c r="B8" s="1" t="s">
        <v>2185</v>
      </c>
      <c r="C8" s="36">
        <v>1815551</v>
      </c>
      <c r="D8" s="43">
        <v>1350</v>
      </c>
      <c r="E8" s="43">
        <f t="shared" ref="E8:E39" si="0">((D8/($C8/100000)))</f>
        <v>74.357591717335396</v>
      </c>
      <c r="F8" s="6">
        <f t="shared" ref="F8:F39" si="1">((D8/$C8)/(D$154/$C$154))</f>
        <v>1.4699455943407453</v>
      </c>
      <c r="G8" s="6">
        <f t="shared" ref="G8:G39" si="2">((D8/$C8)/(D$155/$C$155))</f>
        <v>2.5747376109610784</v>
      </c>
      <c r="H8" s="44">
        <v>1191</v>
      </c>
      <c r="I8" s="44">
        <f t="shared" ref="I8:I39" si="3">((H8/($C8/100000)))</f>
        <v>65.599919803960347</v>
      </c>
      <c r="J8" s="14">
        <f t="shared" ref="J8:J39" si="4">((H8/$C8)/(H$154/$C$154))</f>
        <v>1.2197736167479785</v>
      </c>
      <c r="K8" s="52">
        <f t="shared" ref="K8:K39" si="5">((H8/$C8)/(H$155/$C$155))</f>
        <v>1.3717031355910601</v>
      </c>
      <c r="L8" s="49">
        <v>7442</v>
      </c>
      <c r="M8" s="49">
        <f t="shared" ref="M8:M39" si="6">((L8/($C8/100000)))</f>
        <v>409.90310930400744</v>
      </c>
      <c r="N8" s="50">
        <f t="shared" ref="N8:N39" si="7">((L8/$C8)/(L$154/$C$154))</f>
        <v>1.4229334160068161</v>
      </c>
      <c r="O8" s="50">
        <f t="shared" ref="O8:O39" si="8">((L8/$C8)/(L$155/$C$155))</f>
        <v>2.3856401657968145</v>
      </c>
      <c r="P8" s="45">
        <v>9983</v>
      </c>
      <c r="Q8" s="45">
        <f t="shared" ref="Q8:Q39" si="9">((P8/($C8/100000)))</f>
        <v>549.86062082530316</v>
      </c>
      <c r="R8" s="18">
        <f t="shared" ref="R8:R39" si="10">((P8/$C8)/(P$154/$C$154))</f>
        <v>1.4011517240175388</v>
      </c>
      <c r="S8" s="18">
        <f t="shared" ref="S8:S39" si="11">((P8/$C8)/(P$155/$C$155))</f>
        <v>2.212223014360656</v>
      </c>
      <c r="T8" s="37">
        <f t="shared" ref="T8:T39" si="12">D8/P8*100</f>
        <v>13.522989081438444</v>
      </c>
      <c r="U8" s="37">
        <f t="shared" ref="U8:U39" si="13">T8/T$154</f>
        <v>1.0490980877687912</v>
      </c>
      <c r="V8" s="37">
        <f t="shared" ref="V8:V39" si="14">(U8-1)*100</f>
        <v>4.909808776879121</v>
      </c>
      <c r="W8" s="37">
        <f t="shared" ref="W8:W39" si="15">T8/T$155</f>
        <v>1.1638689201979897</v>
      </c>
      <c r="X8" s="37">
        <f t="shared" ref="X8:X39" si="16">(W8-1)*100</f>
        <v>16.386892019798971</v>
      </c>
    </row>
    <row r="9" spans="1:24" x14ac:dyDescent="0.25">
      <c r="A9" s="1" t="s">
        <v>611</v>
      </c>
      <c r="B9" s="1" t="s">
        <v>2186</v>
      </c>
      <c r="C9" s="36">
        <v>1707754</v>
      </c>
      <c r="D9" s="43">
        <v>880</v>
      </c>
      <c r="E9" s="43">
        <f t="shared" si="0"/>
        <v>51.52966996417517</v>
      </c>
      <c r="F9" s="6">
        <f t="shared" si="1"/>
        <v>1.0186695076087688</v>
      </c>
      <c r="G9" s="6">
        <f t="shared" si="2"/>
        <v>1.784288278748031</v>
      </c>
      <c r="H9" s="44">
        <v>744</v>
      </c>
      <c r="I9" s="44">
        <f t="shared" si="3"/>
        <v>43.565993696984464</v>
      </c>
      <c r="J9" s="14">
        <f t="shared" si="4"/>
        <v>0.81007186987113078</v>
      </c>
      <c r="K9" s="52">
        <f t="shared" si="5"/>
        <v>0.91097078072473792</v>
      </c>
      <c r="L9" s="49">
        <v>3595</v>
      </c>
      <c r="M9" s="49">
        <f t="shared" si="6"/>
        <v>210.51041309228378</v>
      </c>
      <c r="N9" s="50">
        <f t="shared" si="7"/>
        <v>0.73076367172480206</v>
      </c>
      <c r="O9" s="50">
        <f t="shared" si="8"/>
        <v>1.2251726942109389</v>
      </c>
      <c r="P9" s="45">
        <v>5219</v>
      </c>
      <c r="Q9" s="45">
        <f t="shared" si="9"/>
        <v>305.6060767534434</v>
      </c>
      <c r="R9" s="18">
        <f t="shared" si="10"/>
        <v>0.77874367629859342</v>
      </c>
      <c r="S9" s="18">
        <f t="shared" si="11"/>
        <v>1.2295275761113853</v>
      </c>
      <c r="T9" s="37">
        <f t="shared" si="12"/>
        <v>16.861467714121478</v>
      </c>
      <c r="U9" s="37">
        <f t="shared" si="13"/>
        <v>1.3080934569517846</v>
      </c>
      <c r="V9" s="37">
        <f t="shared" si="14"/>
        <v>30.809345695178457</v>
      </c>
      <c r="W9" s="37">
        <f t="shared" si="15"/>
        <v>1.451198259734183</v>
      </c>
      <c r="X9" s="37">
        <f t="shared" si="16"/>
        <v>45.119825973418301</v>
      </c>
    </row>
    <row r="10" spans="1:24" x14ac:dyDescent="0.25">
      <c r="A10" s="1" t="s">
        <v>227</v>
      </c>
      <c r="B10" s="1" t="s">
        <v>2193</v>
      </c>
      <c r="C10" s="36">
        <v>1176967</v>
      </c>
      <c r="D10" s="43">
        <v>1158</v>
      </c>
      <c r="E10" s="43">
        <f t="shared" si="0"/>
        <v>98.388484978763216</v>
      </c>
      <c r="F10" s="6">
        <f t="shared" si="1"/>
        <v>1.9450027453575556</v>
      </c>
      <c r="G10" s="6">
        <f t="shared" si="2"/>
        <v>3.4068415464999764</v>
      </c>
      <c r="H10" s="44">
        <v>856</v>
      </c>
      <c r="I10" s="44">
        <f t="shared" si="3"/>
        <v>72.729311866857785</v>
      </c>
      <c r="J10" s="14">
        <f t="shared" si="4"/>
        <v>1.3523384791405351</v>
      </c>
      <c r="K10" s="52">
        <f t="shared" si="5"/>
        <v>1.5207796813667158</v>
      </c>
      <c r="L10" s="49">
        <v>5426</v>
      </c>
      <c r="M10" s="49">
        <f t="shared" si="6"/>
        <v>461.01547452052608</v>
      </c>
      <c r="N10" s="50">
        <f t="shared" si="7"/>
        <v>1.6003643522132269</v>
      </c>
      <c r="O10" s="50">
        <f t="shared" si="8"/>
        <v>2.6831146388166531</v>
      </c>
      <c r="P10" s="45">
        <v>7440</v>
      </c>
      <c r="Q10" s="45">
        <f t="shared" si="9"/>
        <v>632.13327136614703</v>
      </c>
      <c r="R10" s="18">
        <f t="shared" si="10"/>
        <v>1.6107984267979158</v>
      </c>
      <c r="S10" s="18">
        <f t="shared" si="11"/>
        <v>2.5432258977926954</v>
      </c>
      <c r="T10" s="37">
        <f t="shared" si="12"/>
        <v>15.564516129032258</v>
      </c>
      <c r="U10" s="37">
        <f t="shared" si="13"/>
        <v>1.2074774304467131</v>
      </c>
      <c r="V10" s="37">
        <f t="shared" si="14"/>
        <v>20.747743044671306</v>
      </c>
      <c r="W10" s="37">
        <f t="shared" si="15"/>
        <v>1.3395748877269718</v>
      </c>
      <c r="X10" s="37">
        <f t="shared" si="16"/>
        <v>33.957488772697175</v>
      </c>
    </row>
    <row r="11" spans="1:24" x14ac:dyDescent="0.25">
      <c r="A11" s="1" t="s">
        <v>636</v>
      </c>
      <c r="B11" s="1" t="s">
        <v>2195</v>
      </c>
      <c r="C11" s="36">
        <v>1135786</v>
      </c>
      <c r="D11" s="43">
        <v>696</v>
      </c>
      <c r="E11" s="43">
        <f t="shared" si="0"/>
        <v>61.279149417231764</v>
      </c>
      <c r="F11" s="6">
        <f t="shared" si="1"/>
        <v>1.2114030811168395</v>
      </c>
      <c r="G11" s="6">
        <f t="shared" si="2"/>
        <v>2.1218779028243686</v>
      </c>
      <c r="H11" s="44">
        <v>461</v>
      </c>
      <c r="I11" s="44">
        <f t="shared" si="3"/>
        <v>40.588632013425062</v>
      </c>
      <c r="J11" s="14">
        <f t="shared" si="4"/>
        <v>0.75471041150387752</v>
      </c>
      <c r="K11" s="52">
        <f t="shared" si="5"/>
        <v>0.84871374795195487</v>
      </c>
      <c r="L11" s="49">
        <v>3074</v>
      </c>
      <c r="M11" s="49">
        <f t="shared" si="6"/>
        <v>270.6495765927736</v>
      </c>
      <c r="N11" s="50">
        <f t="shared" si="7"/>
        <v>0.939530142173988</v>
      </c>
      <c r="O11" s="50">
        <f t="shared" si="8"/>
        <v>1.5751832228643934</v>
      </c>
      <c r="P11" s="45">
        <v>4231</v>
      </c>
      <c r="Q11" s="45">
        <f t="shared" si="9"/>
        <v>372.51735802343046</v>
      </c>
      <c r="R11" s="18">
        <f t="shared" si="10"/>
        <v>0.94924662478569943</v>
      </c>
      <c r="S11" s="18">
        <f t="shared" si="11"/>
        <v>1.4987279347834659</v>
      </c>
      <c r="T11" s="37">
        <f t="shared" si="12"/>
        <v>16.450011817537224</v>
      </c>
      <c r="U11" s="37">
        <f t="shared" si="13"/>
        <v>1.2761731772186431</v>
      </c>
      <c r="V11" s="37">
        <f t="shared" si="14"/>
        <v>27.61731772186431</v>
      </c>
      <c r="W11" s="37">
        <f t="shared" si="15"/>
        <v>1.415785916561924</v>
      </c>
      <c r="X11" s="37">
        <f t="shared" si="16"/>
        <v>41.578591656192401</v>
      </c>
    </row>
    <row r="12" spans="1:24" x14ac:dyDescent="0.25">
      <c r="A12" s="1" t="s">
        <v>684</v>
      </c>
      <c r="B12" s="1" t="s">
        <v>2200</v>
      </c>
      <c r="C12" s="36">
        <v>948950</v>
      </c>
      <c r="D12" s="43">
        <v>477</v>
      </c>
      <c r="E12" s="43">
        <f t="shared" si="0"/>
        <v>50.266083566046689</v>
      </c>
      <c r="F12" s="6">
        <f t="shared" si="1"/>
        <v>0.99369017172523699</v>
      </c>
      <c r="G12" s="6">
        <f t="shared" si="2"/>
        <v>1.7405347984534054</v>
      </c>
      <c r="H12" s="44">
        <v>527</v>
      </c>
      <c r="I12" s="44">
        <f t="shared" si="3"/>
        <v>55.535065071921601</v>
      </c>
      <c r="J12" s="14">
        <f t="shared" si="4"/>
        <v>1.0326263718240489</v>
      </c>
      <c r="K12" s="52">
        <f t="shared" si="5"/>
        <v>1.1612456710626877</v>
      </c>
      <c r="L12" s="49">
        <v>2423</v>
      </c>
      <c r="M12" s="49">
        <f t="shared" si="6"/>
        <v>255.33484377469836</v>
      </c>
      <c r="N12" s="50">
        <f t="shared" si="7"/>
        <v>0.88636673699500101</v>
      </c>
      <c r="O12" s="50">
        <f t="shared" si="8"/>
        <v>1.4860513258136925</v>
      </c>
      <c r="P12" s="45">
        <v>3427</v>
      </c>
      <c r="Q12" s="45">
        <f t="shared" si="9"/>
        <v>361.13599241266667</v>
      </c>
      <c r="R12" s="18">
        <f t="shared" si="10"/>
        <v>0.92024469330848213</v>
      </c>
      <c r="S12" s="18">
        <f t="shared" si="11"/>
        <v>1.4529379327622371</v>
      </c>
      <c r="T12" s="37">
        <f t="shared" si="12"/>
        <v>13.918879486431281</v>
      </c>
      <c r="U12" s="37">
        <f t="shared" si="13"/>
        <v>1.0798108143962255</v>
      </c>
      <c r="V12" s="37">
        <f t="shared" si="14"/>
        <v>7.9810814396225505</v>
      </c>
      <c r="W12" s="37">
        <f t="shared" si="15"/>
        <v>1.1979416045284237</v>
      </c>
      <c r="X12" s="37">
        <f t="shared" si="16"/>
        <v>19.79416045284237</v>
      </c>
    </row>
    <row r="13" spans="1:24" x14ac:dyDescent="0.25">
      <c r="A13" s="1" t="s">
        <v>635</v>
      </c>
      <c r="B13" s="1" t="s">
        <v>2198</v>
      </c>
      <c r="C13" s="36">
        <v>910187</v>
      </c>
      <c r="D13" s="43">
        <v>509</v>
      </c>
      <c r="E13" s="43">
        <f t="shared" si="0"/>
        <v>55.922574152344517</v>
      </c>
      <c r="F13" s="6">
        <f t="shared" si="1"/>
        <v>1.105511079647675</v>
      </c>
      <c r="G13" s="6">
        <f t="shared" si="2"/>
        <v>1.9363988484074726</v>
      </c>
      <c r="H13" s="44">
        <v>534</v>
      </c>
      <c r="I13" s="44">
        <f t="shared" si="3"/>
        <v>58.66926247023963</v>
      </c>
      <c r="J13" s="14">
        <f t="shared" si="4"/>
        <v>1.0909040542903268</v>
      </c>
      <c r="K13" s="52">
        <f t="shared" si="5"/>
        <v>1.2267821596998987</v>
      </c>
      <c r="L13" s="49">
        <v>2133</v>
      </c>
      <c r="M13" s="49">
        <f t="shared" si="6"/>
        <v>234.34744728281112</v>
      </c>
      <c r="N13" s="50">
        <f t="shared" si="7"/>
        <v>0.81351130578347042</v>
      </c>
      <c r="O13" s="50">
        <f t="shared" si="8"/>
        <v>1.3639044698614098</v>
      </c>
      <c r="P13" s="45">
        <v>3176</v>
      </c>
      <c r="Q13" s="45">
        <f t="shared" si="9"/>
        <v>348.93928390539526</v>
      </c>
      <c r="R13" s="18">
        <f t="shared" si="10"/>
        <v>0.88916510967390106</v>
      </c>
      <c r="S13" s="18">
        <f t="shared" si="11"/>
        <v>1.4038676079611336</v>
      </c>
      <c r="T13" s="37">
        <f t="shared" si="12"/>
        <v>16.026448362720402</v>
      </c>
      <c r="U13" s="37">
        <f t="shared" si="13"/>
        <v>1.2433136069105521</v>
      </c>
      <c r="V13" s="37">
        <f t="shared" si="14"/>
        <v>24.331360691055217</v>
      </c>
      <c r="W13" s="37">
        <f t="shared" si="15"/>
        <v>1.3793315248720248</v>
      </c>
      <c r="X13" s="37">
        <f t="shared" si="16"/>
        <v>37.933152487202484</v>
      </c>
    </row>
    <row r="14" spans="1:24" x14ac:dyDescent="0.25">
      <c r="A14" s="1" t="s">
        <v>682</v>
      </c>
      <c r="B14" s="1" t="s">
        <v>2212</v>
      </c>
      <c r="C14" s="36">
        <v>756537</v>
      </c>
      <c r="D14" s="43">
        <v>375</v>
      </c>
      <c r="E14" s="43">
        <f t="shared" si="0"/>
        <v>49.567965611728177</v>
      </c>
      <c r="F14" s="6">
        <f t="shared" si="1"/>
        <v>0.97988935613156269</v>
      </c>
      <c r="G14" s="6">
        <f t="shared" si="2"/>
        <v>1.7163614691085818</v>
      </c>
      <c r="H14" s="44">
        <v>308</v>
      </c>
      <c r="I14" s="44">
        <f t="shared" si="3"/>
        <v>40.711822422432746</v>
      </c>
      <c r="J14" s="14">
        <f t="shared" si="4"/>
        <v>0.75700103032159882</v>
      </c>
      <c r="K14" s="52">
        <f t="shared" si="5"/>
        <v>0.85128967595332372</v>
      </c>
      <c r="L14" s="49">
        <v>1865</v>
      </c>
      <c r="M14" s="49">
        <f t="shared" si="6"/>
        <v>246.51801564232815</v>
      </c>
      <c r="N14" s="50">
        <f t="shared" si="7"/>
        <v>0.85576009096579531</v>
      </c>
      <c r="O14" s="50">
        <f t="shared" si="8"/>
        <v>1.4347372985470443</v>
      </c>
      <c r="P14" s="45">
        <v>2548</v>
      </c>
      <c r="Q14" s="45">
        <f t="shared" si="9"/>
        <v>336.79780367648908</v>
      </c>
      <c r="R14" s="18">
        <f t="shared" si="10"/>
        <v>0.85822625842588318</v>
      </c>
      <c r="S14" s="18">
        <f t="shared" si="11"/>
        <v>1.3550194799564825</v>
      </c>
      <c r="T14" s="37">
        <f t="shared" si="12"/>
        <v>14.717425431711145</v>
      </c>
      <c r="U14" s="37">
        <f t="shared" si="13"/>
        <v>1.1417610991404852</v>
      </c>
      <c r="V14" s="37">
        <f t="shared" si="14"/>
        <v>14.176109914048517</v>
      </c>
      <c r="W14" s="37">
        <f t="shared" si="15"/>
        <v>1.2666692209943018</v>
      </c>
      <c r="X14" s="37">
        <f t="shared" si="16"/>
        <v>26.666922099430181</v>
      </c>
    </row>
    <row r="15" spans="1:24" x14ac:dyDescent="0.25">
      <c r="A15" s="1" t="s">
        <v>232</v>
      </c>
      <c r="B15" s="1" t="s">
        <v>2209</v>
      </c>
      <c r="C15" s="36">
        <v>755537</v>
      </c>
      <c r="D15" s="43">
        <v>515</v>
      </c>
      <c r="E15" s="43">
        <f t="shared" si="0"/>
        <v>68.163438719745031</v>
      </c>
      <c r="F15" s="6">
        <f t="shared" si="1"/>
        <v>1.3474958525027809</v>
      </c>
      <c r="G15" s="6">
        <f t="shared" si="2"/>
        <v>2.3602562335709996</v>
      </c>
      <c r="H15" s="44">
        <v>564</v>
      </c>
      <c r="I15" s="44">
        <f t="shared" si="3"/>
        <v>74.648892112497464</v>
      </c>
      <c r="J15" s="14">
        <f t="shared" si="4"/>
        <v>1.3880314090383021</v>
      </c>
      <c r="K15" s="52">
        <f t="shared" si="5"/>
        <v>1.5609183621735125</v>
      </c>
      <c r="L15" s="49">
        <v>3162</v>
      </c>
      <c r="M15" s="49">
        <f t="shared" si="6"/>
        <v>418.51027812006561</v>
      </c>
      <c r="N15" s="50">
        <f t="shared" si="7"/>
        <v>1.4528122528528611</v>
      </c>
      <c r="O15" s="50">
        <f t="shared" si="8"/>
        <v>2.4357339737609629</v>
      </c>
      <c r="P15" s="45">
        <v>4241</v>
      </c>
      <c r="Q15" s="45">
        <f t="shared" si="9"/>
        <v>561.32260895230809</v>
      </c>
      <c r="R15" s="18">
        <f t="shared" si="10"/>
        <v>1.4303590973346469</v>
      </c>
      <c r="S15" s="18">
        <f t="shared" si="11"/>
        <v>2.2583373803736837</v>
      </c>
      <c r="T15" s="37">
        <f t="shared" si="12"/>
        <v>12.143362414524876</v>
      </c>
      <c r="U15" s="37">
        <f t="shared" si="13"/>
        <v>0.94206822259789524</v>
      </c>
      <c r="V15" s="37">
        <f t="shared" si="14"/>
        <v>-5.793177740210476</v>
      </c>
      <c r="W15" s="37">
        <f t="shared" si="15"/>
        <v>1.0451300386217985</v>
      </c>
      <c r="X15" s="37">
        <f t="shared" si="16"/>
        <v>4.5130038621798541</v>
      </c>
    </row>
    <row r="16" spans="1:24" x14ac:dyDescent="0.25">
      <c r="A16" s="1" t="s">
        <v>609</v>
      </c>
      <c r="B16" s="1" t="s">
        <v>2218</v>
      </c>
      <c r="C16" s="36">
        <v>720207</v>
      </c>
      <c r="D16" s="43">
        <v>277</v>
      </c>
      <c r="E16" s="43">
        <f t="shared" si="0"/>
        <v>38.461164637388976</v>
      </c>
      <c r="F16" s="6">
        <f t="shared" si="1"/>
        <v>0.76032343444984762</v>
      </c>
      <c r="G16" s="6">
        <f t="shared" si="2"/>
        <v>1.3317726524777265</v>
      </c>
      <c r="H16" s="44">
        <v>202</v>
      </c>
      <c r="I16" s="44">
        <f t="shared" si="3"/>
        <v>28.047491901633837</v>
      </c>
      <c r="J16" s="14">
        <f t="shared" si="4"/>
        <v>0.52151878751992242</v>
      </c>
      <c r="K16" s="52">
        <f t="shared" si="5"/>
        <v>0.58647682347644192</v>
      </c>
      <c r="L16" s="49">
        <v>1095</v>
      </c>
      <c r="M16" s="49">
        <f t="shared" si="6"/>
        <v>152.03962194202501</v>
      </c>
      <c r="N16" s="50">
        <f t="shared" si="7"/>
        <v>0.52778877180436023</v>
      </c>
      <c r="O16" s="50">
        <f t="shared" si="8"/>
        <v>0.88487210919995696</v>
      </c>
      <c r="P16" s="45">
        <v>1574</v>
      </c>
      <c r="Q16" s="45">
        <f t="shared" si="9"/>
        <v>218.54827848104782</v>
      </c>
      <c r="R16" s="18">
        <f t="shared" si="10"/>
        <v>0.556903487133105</v>
      </c>
      <c r="S16" s="18">
        <f t="shared" si="11"/>
        <v>0.87927287951446498</v>
      </c>
      <c r="T16" s="37">
        <f t="shared" si="12"/>
        <v>17.598475222363405</v>
      </c>
      <c r="U16" s="37">
        <f t="shared" si="13"/>
        <v>1.3652696598542278</v>
      </c>
      <c r="V16" s="37">
        <f t="shared" si="14"/>
        <v>36.526965985422777</v>
      </c>
      <c r="W16" s="37">
        <f t="shared" si="15"/>
        <v>1.5146295120726712</v>
      </c>
      <c r="X16" s="37">
        <f t="shared" si="16"/>
        <v>51.462951207267118</v>
      </c>
    </row>
    <row r="17" spans="1:24" x14ac:dyDescent="0.25">
      <c r="A17" s="1" t="s">
        <v>234</v>
      </c>
      <c r="B17" s="1" t="s">
        <v>2214</v>
      </c>
      <c r="C17" s="36">
        <v>682234</v>
      </c>
      <c r="D17" s="43">
        <v>324</v>
      </c>
      <c r="E17" s="43">
        <f t="shared" si="0"/>
        <v>47.491036799690434</v>
      </c>
      <c r="F17" s="6">
        <f t="shared" si="1"/>
        <v>0.93883137823712137</v>
      </c>
      <c r="G17" s="6">
        <f t="shared" si="2"/>
        <v>1.6444448483017839</v>
      </c>
      <c r="H17" s="44">
        <v>732</v>
      </c>
      <c r="I17" s="44">
        <f t="shared" si="3"/>
        <v>107.29456462152282</v>
      </c>
      <c r="J17" s="14">
        <f t="shared" si="4"/>
        <v>1.9950493771471582</v>
      </c>
      <c r="K17" s="52">
        <f t="shared" si="5"/>
        <v>2.2435437598558665</v>
      </c>
      <c r="L17" s="49">
        <v>3645</v>
      </c>
      <c r="M17" s="49">
        <f t="shared" si="6"/>
        <v>534.27416399651736</v>
      </c>
      <c r="N17" s="50">
        <f t="shared" si="7"/>
        <v>1.8546738095024202</v>
      </c>
      <c r="O17" s="50">
        <f t="shared" si="8"/>
        <v>3.1094809389023221</v>
      </c>
      <c r="P17" s="45">
        <v>4701</v>
      </c>
      <c r="Q17" s="45">
        <f t="shared" si="9"/>
        <v>689.05976541773066</v>
      </c>
      <c r="R17" s="18">
        <f t="shared" si="10"/>
        <v>1.7558581969682767</v>
      </c>
      <c r="S17" s="18">
        <f t="shared" si="11"/>
        <v>2.7722550289909971</v>
      </c>
      <c r="T17" s="37">
        <f t="shared" si="12"/>
        <v>6.8921506062539883</v>
      </c>
      <c r="U17" s="37">
        <f t="shared" si="13"/>
        <v>0.53468519260731806</v>
      </c>
      <c r="V17" s="37">
        <f t="shared" si="14"/>
        <v>-46.531480739268197</v>
      </c>
      <c r="W17" s="37">
        <f t="shared" si="15"/>
        <v>0.59317949867704056</v>
      </c>
      <c r="X17" s="37">
        <f t="shared" si="16"/>
        <v>-40.682050132295942</v>
      </c>
    </row>
    <row r="18" spans="1:24" x14ac:dyDescent="0.25">
      <c r="A18" s="1" t="s">
        <v>225</v>
      </c>
      <c r="B18" s="1" t="s">
        <v>2217</v>
      </c>
      <c r="C18" s="36">
        <v>621952</v>
      </c>
      <c r="D18" s="43">
        <v>363</v>
      </c>
      <c r="E18" s="43">
        <f t="shared" si="0"/>
        <v>58.364632640460997</v>
      </c>
      <c r="F18" s="6">
        <f t="shared" si="1"/>
        <v>1.1537871605806775</v>
      </c>
      <c r="G18" s="6">
        <f t="shared" si="2"/>
        <v>2.0209586047457666</v>
      </c>
      <c r="H18" s="44">
        <v>514</v>
      </c>
      <c r="I18" s="44">
        <f t="shared" si="3"/>
        <v>82.643033545997113</v>
      </c>
      <c r="J18" s="14">
        <f t="shared" si="4"/>
        <v>1.5366755360170374</v>
      </c>
      <c r="K18" s="52">
        <f t="shared" si="5"/>
        <v>1.7280769334562149</v>
      </c>
      <c r="L18" s="49">
        <v>2953</v>
      </c>
      <c r="M18" s="49">
        <f t="shared" si="6"/>
        <v>474.79548260959047</v>
      </c>
      <c r="N18" s="50">
        <f t="shared" si="7"/>
        <v>1.6482001298341076</v>
      </c>
      <c r="O18" s="50">
        <f t="shared" si="8"/>
        <v>2.7633144227072792</v>
      </c>
      <c r="P18" s="45">
        <v>3830</v>
      </c>
      <c r="Q18" s="45">
        <f t="shared" si="9"/>
        <v>615.8031487960485</v>
      </c>
      <c r="R18" s="18">
        <f t="shared" si="10"/>
        <v>1.5691861008267116</v>
      </c>
      <c r="S18" s="18">
        <f t="shared" si="11"/>
        <v>2.4775258428902731</v>
      </c>
      <c r="T18" s="37">
        <f t="shared" si="12"/>
        <v>9.4778067885117494</v>
      </c>
      <c r="U18" s="37">
        <f t="shared" si="13"/>
        <v>0.73527745368940933</v>
      </c>
      <c r="V18" s="37">
        <f t="shared" si="14"/>
        <v>-26.472254631059066</v>
      </c>
      <c r="W18" s="37">
        <f t="shared" si="15"/>
        <v>0.81571645783041502</v>
      </c>
      <c r="X18" s="37">
        <f t="shared" si="16"/>
        <v>-18.428354216958496</v>
      </c>
    </row>
    <row r="19" spans="1:24" x14ac:dyDescent="0.25">
      <c r="A19" s="1" t="s">
        <v>699</v>
      </c>
      <c r="B19" s="1" t="s">
        <v>2227</v>
      </c>
      <c r="C19" s="36">
        <v>577190</v>
      </c>
      <c r="D19" s="43">
        <v>213</v>
      </c>
      <c r="E19" s="43">
        <f t="shared" si="0"/>
        <v>36.902926246123464</v>
      </c>
      <c r="F19" s="6">
        <f t="shared" si="1"/>
        <v>0.72951924075190477</v>
      </c>
      <c r="G19" s="6">
        <f t="shared" si="2"/>
        <v>1.2778164268903471</v>
      </c>
      <c r="H19" s="44">
        <v>114</v>
      </c>
      <c r="I19" s="44">
        <f t="shared" si="3"/>
        <v>19.75086193454495</v>
      </c>
      <c r="J19" s="14">
        <f t="shared" si="4"/>
        <v>0.36725014859447186</v>
      </c>
      <c r="K19" s="52">
        <f t="shared" si="5"/>
        <v>0.41299317632101479</v>
      </c>
      <c r="L19" s="49">
        <v>662</v>
      </c>
      <c r="M19" s="49">
        <f t="shared" si="6"/>
        <v>114.69360176025226</v>
      </c>
      <c r="N19" s="50">
        <f t="shared" si="7"/>
        <v>0.39814618343331898</v>
      </c>
      <c r="O19" s="50">
        <f t="shared" si="8"/>
        <v>0.66751790095895969</v>
      </c>
      <c r="P19" s="45">
        <v>989</v>
      </c>
      <c r="Q19" s="45">
        <f t="shared" si="9"/>
        <v>171.34738994092069</v>
      </c>
      <c r="R19" s="18">
        <f t="shared" si="10"/>
        <v>0.43662644991975835</v>
      </c>
      <c r="S19" s="18">
        <f t="shared" si="11"/>
        <v>0.68937222474486926</v>
      </c>
      <c r="T19" s="37">
        <f t="shared" si="12"/>
        <v>21.536905965621841</v>
      </c>
      <c r="U19" s="37">
        <f t="shared" si="13"/>
        <v>1.670808630319975</v>
      </c>
      <c r="V19" s="37">
        <f t="shared" si="14"/>
        <v>67.080863031997495</v>
      </c>
      <c r="W19" s="37">
        <f t="shared" si="15"/>
        <v>1.8535943007614735</v>
      </c>
      <c r="X19" s="37">
        <f t="shared" si="16"/>
        <v>85.359430076147348</v>
      </c>
    </row>
    <row r="20" spans="1:24" x14ac:dyDescent="0.25">
      <c r="A20" s="1" t="s">
        <v>591</v>
      </c>
      <c r="B20" s="1" t="s">
        <v>2228</v>
      </c>
      <c r="C20" s="36">
        <v>557108</v>
      </c>
      <c r="D20" s="43">
        <v>195</v>
      </c>
      <c r="E20" s="43">
        <f t="shared" si="0"/>
        <v>35.002189880597655</v>
      </c>
      <c r="F20" s="6">
        <f t="shared" si="1"/>
        <v>0.6919443411084496</v>
      </c>
      <c r="G20" s="6">
        <f t="shared" si="2"/>
        <v>1.2120007207087307</v>
      </c>
      <c r="H20" s="44">
        <v>130</v>
      </c>
      <c r="I20" s="44">
        <f t="shared" si="3"/>
        <v>23.334793253731771</v>
      </c>
      <c r="J20" s="14">
        <f t="shared" si="4"/>
        <v>0.43389024328429715</v>
      </c>
      <c r="K20" s="52">
        <f t="shared" si="5"/>
        <v>0.48793366165945534</v>
      </c>
      <c r="L20" s="49">
        <v>840</v>
      </c>
      <c r="M20" s="49">
        <f t="shared" si="6"/>
        <v>150.77866410103607</v>
      </c>
      <c r="N20" s="50">
        <f t="shared" si="7"/>
        <v>0.52341149579109569</v>
      </c>
      <c r="O20" s="50">
        <f t="shared" si="8"/>
        <v>0.8775333220462137</v>
      </c>
      <c r="P20" s="45">
        <v>1165</v>
      </c>
      <c r="Q20" s="45">
        <f t="shared" si="9"/>
        <v>209.11564723536549</v>
      </c>
      <c r="R20" s="18">
        <f t="shared" si="10"/>
        <v>0.53286730954309613</v>
      </c>
      <c r="S20" s="18">
        <f t="shared" si="11"/>
        <v>0.84132310981399838</v>
      </c>
      <c r="T20" s="37">
        <f t="shared" si="12"/>
        <v>16.738197424892704</v>
      </c>
      <c r="U20" s="37">
        <f t="shared" si="13"/>
        <v>1.2985302883409247</v>
      </c>
      <c r="V20" s="37">
        <f t="shared" si="14"/>
        <v>29.853028834092466</v>
      </c>
      <c r="W20" s="37">
        <f t="shared" si="15"/>
        <v>1.4405888850202662</v>
      </c>
      <c r="X20" s="37">
        <f t="shared" si="16"/>
        <v>44.058888502026619</v>
      </c>
    </row>
    <row r="21" spans="1:24" x14ac:dyDescent="0.25">
      <c r="A21" s="1" t="s">
        <v>687</v>
      </c>
      <c r="B21" s="1" t="s">
        <v>2230</v>
      </c>
      <c r="C21" s="36">
        <v>556493</v>
      </c>
      <c r="D21" s="43">
        <v>274</v>
      </c>
      <c r="E21" s="43">
        <f t="shared" si="0"/>
        <v>49.236917625199233</v>
      </c>
      <c r="F21" s="6">
        <f t="shared" si="1"/>
        <v>0.9733450004299492</v>
      </c>
      <c r="G21" s="6">
        <f t="shared" si="2"/>
        <v>1.7048984606616544</v>
      </c>
      <c r="H21" s="44">
        <v>180</v>
      </c>
      <c r="I21" s="44">
        <f t="shared" si="3"/>
        <v>32.345420337722125</v>
      </c>
      <c r="J21" s="14">
        <f t="shared" si="4"/>
        <v>0.60143503937934772</v>
      </c>
      <c r="K21" s="52">
        <f t="shared" si="5"/>
        <v>0.67634708444545577</v>
      </c>
      <c r="L21" s="49">
        <v>875</v>
      </c>
      <c r="M21" s="49">
        <f t="shared" si="6"/>
        <v>157.23468219726033</v>
      </c>
      <c r="N21" s="50">
        <f t="shared" si="7"/>
        <v>0.54582285026718247</v>
      </c>
      <c r="O21" s="50">
        <f t="shared" si="8"/>
        <v>0.91510741146362506</v>
      </c>
      <c r="P21" s="45">
        <v>1329</v>
      </c>
      <c r="Q21" s="45">
        <f t="shared" si="9"/>
        <v>238.8170201601817</v>
      </c>
      <c r="R21" s="18">
        <f t="shared" si="10"/>
        <v>0.60855218004142553</v>
      </c>
      <c r="S21" s="18">
        <f t="shared" si="11"/>
        <v>0.96081895704118581</v>
      </c>
      <c r="T21" s="37">
        <f t="shared" si="12"/>
        <v>20.617005267118135</v>
      </c>
      <c r="U21" s="37">
        <f t="shared" si="13"/>
        <v>1.5994437820659706</v>
      </c>
      <c r="V21" s="37">
        <f t="shared" si="14"/>
        <v>59.944378206597058</v>
      </c>
      <c r="W21" s="37">
        <f t="shared" si="15"/>
        <v>1.7744221720102611</v>
      </c>
      <c r="X21" s="37">
        <f t="shared" si="16"/>
        <v>77.442217201026111</v>
      </c>
    </row>
    <row r="22" spans="1:24" x14ac:dyDescent="0.25">
      <c r="A22" s="1" t="s">
        <v>617</v>
      </c>
      <c r="B22" s="1" t="s">
        <v>2233</v>
      </c>
      <c r="C22" s="36">
        <v>551034</v>
      </c>
      <c r="D22" s="43">
        <v>251</v>
      </c>
      <c r="E22" s="43">
        <f t="shared" si="0"/>
        <v>45.55072826722126</v>
      </c>
      <c r="F22" s="6">
        <f t="shared" si="1"/>
        <v>0.90047419219743585</v>
      </c>
      <c r="G22" s="6">
        <f t="shared" si="2"/>
        <v>1.5772588994290964</v>
      </c>
      <c r="H22" s="44">
        <v>176</v>
      </c>
      <c r="I22" s="44">
        <f t="shared" si="3"/>
        <v>31.939952888569486</v>
      </c>
      <c r="J22" s="14">
        <f t="shared" si="4"/>
        <v>0.59389572380694311</v>
      </c>
      <c r="K22" s="52">
        <f t="shared" si="5"/>
        <v>0.66786870561443157</v>
      </c>
      <c r="L22" s="49">
        <v>942</v>
      </c>
      <c r="M22" s="49">
        <f t="shared" si="6"/>
        <v>170.95133875586623</v>
      </c>
      <c r="N22" s="50">
        <f t="shared" si="7"/>
        <v>0.59343871004016557</v>
      </c>
      <c r="O22" s="50">
        <f t="shared" si="8"/>
        <v>0.99493848881800862</v>
      </c>
      <c r="P22" s="45">
        <v>1369</v>
      </c>
      <c r="Q22" s="45">
        <f t="shared" si="9"/>
        <v>248.44201991165698</v>
      </c>
      <c r="R22" s="18">
        <f t="shared" si="10"/>
        <v>0.63307854996987445</v>
      </c>
      <c r="S22" s="18">
        <f t="shared" si="11"/>
        <v>0.99954267202821356</v>
      </c>
      <c r="T22" s="37">
        <f t="shared" si="12"/>
        <v>18.334550766983199</v>
      </c>
      <c r="U22" s="37">
        <f t="shared" si="13"/>
        <v>1.4223735620805436</v>
      </c>
      <c r="V22" s="37">
        <f t="shared" si="14"/>
        <v>42.237356208054358</v>
      </c>
      <c r="W22" s="37">
        <f t="shared" si="15"/>
        <v>1.5779805540754102</v>
      </c>
      <c r="X22" s="37">
        <f t="shared" si="16"/>
        <v>57.798055407541014</v>
      </c>
    </row>
    <row r="23" spans="1:24" x14ac:dyDescent="0.25">
      <c r="A23" s="1" t="s">
        <v>237</v>
      </c>
      <c r="B23" s="1" t="s">
        <v>2224</v>
      </c>
      <c r="C23" s="36">
        <v>548606</v>
      </c>
      <c r="D23" s="43">
        <v>453</v>
      </c>
      <c r="E23" s="43">
        <f t="shared" si="0"/>
        <v>82.572921185696103</v>
      </c>
      <c r="F23" s="6">
        <f t="shared" si="1"/>
        <v>1.6323511682595568</v>
      </c>
      <c r="G23" s="6">
        <f t="shared" si="2"/>
        <v>2.859205104865858</v>
      </c>
      <c r="H23" s="44">
        <v>405</v>
      </c>
      <c r="I23" s="44">
        <f t="shared" si="3"/>
        <v>73.823472583238242</v>
      </c>
      <c r="J23" s="14">
        <f t="shared" si="4"/>
        <v>1.3726834487428055</v>
      </c>
      <c r="K23" s="52">
        <f t="shared" si="5"/>
        <v>1.5436587289323964</v>
      </c>
      <c r="L23" s="49">
        <v>2577</v>
      </c>
      <c r="M23" s="49">
        <f t="shared" si="6"/>
        <v>469.73602184445667</v>
      </c>
      <c r="N23" s="50">
        <f t="shared" si="7"/>
        <v>1.6306367700393789</v>
      </c>
      <c r="O23" s="50">
        <f t="shared" si="8"/>
        <v>2.7338683108222765</v>
      </c>
      <c r="P23" s="45">
        <v>3435</v>
      </c>
      <c r="Q23" s="45">
        <f t="shared" si="9"/>
        <v>626.132415613391</v>
      </c>
      <c r="R23" s="18">
        <f t="shared" si="10"/>
        <v>1.5955070801091227</v>
      </c>
      <c r="S23" s="18">
        <f t="shared" si="11"/>
        <v>2.5190829955747107</v>
      </c>
      <c r="T23" s="37">
        <f t="shared" si="12"/>
        <v>13.187772925764193</v>
      </c>
      <c r="U23" s="37">
        <f t="shared" si="13"/>
        <v>1.0230924002843749</v>
      </c>
      <c r="V23" s="37">
        <f t="shared" si="14"/>
        <v>2.309240028437487</v>
      </c>
      <c r="W23" s="37">
        <f t="shared" si="15"/>
        <v>1.1350182228567469</v>
      </c>
      <c r="X23" s="37">
        <f t="shared" si="16"/>
        <v>13.501822285674692</v>
      </c>
    </row>
    <row r="24" spans="1:24" x14ac:dyDescent="0.25">
      <c r="A24" s="1" t="s">
        <v>659</v>
      </c>
      <c r="B24" s="1" t="s">
        <v>2250</v>
      </c>
      <c r="C24" s="36">
        <v>500585</v>
      </c>
      <c r="D24" s="43">
        <v>174</v>
      </c>
      <c r="E24" s="43">
        <f t="shared" si="0"/>
        <v>34.759331582049008</v>
      </c>
      <c r="F24" s="6">
        <f t="shared" si="1"/>
        <v>0.68714337219921229</v>
      </c>
      <c r="G24" s="6">
        <f t="shared" si="2"/>
        <v>1.2035914059237085</v>
      </c>
      <c r="H24" s="44">
        <v>169</v>
      </c>
      <c r="I24" s="44">
        <f t="shared" si="3"/>
        <v>33.760500214748745</v>
      </c>
      <c r="J24" s="14">
        <f t="shared" si="4"/>
        <v>0.62774722245436165</v>
      </c>
      <c r="K24" s="52">
        <f t="shared" si="5"/>
        <v>0.70593659477153448</v>
      </c>
      <c r="L24" s="49">
        <v>808</v>
      </c>
      <c r="M24" s="49">
        <f t="shared" si="6"/>
        <v>161.41114895572181</v>
      </c>
      <c r="N24" s="50">
        <f t="shared" si="7"/>
        <v>0.56032099379565459</v>
      </c>
      <c r="O24" s="50">
        <f t="shared" si="8"/>
        <v>0.93941448946315143</v>
      </c>
      <c r="P24" s="45">
        <v>1151</v>
      </c>
      <c r="Q24" s="45">
        <f t="shared" si="9"/>
        <v>229.93098075251956</v>
      </c>
      <c r="R24" s="18">
        <f t="shared" si="10"/>
        <v>0.58590882468157812</v>
      </c>
      <c r="S24" s="18">
        <f t="shared" si="11"/>
        <v>0.92506825924682323</v>
      </c>
      <c r="T24" s="37">
        <f t="shared" si="12"/>
        <v>15.117289313640313</v>
      </c>
      <c r="U24" s="37">
        <f t="shared" si="13"/>
        <v>1.1727820835821197</v>
      </c>
      <c r="V24" s="37">
        <f t="shared" si="14"/>
        <v>17.278208358211966</v>
      </c>
      <c r="W24" s="37">
        <f t="shared" si="15"/>
        <v>1.3010838863973722</v>
      </c>
      <c r="X24" s="37">
        <f t="shared" si="16"/>
        <v>30.108388639737214</v>
      </c>
    </row>
    <row r="25" spans="1:24" x14ac:dyDescent="0.25">
      <c r="A25" s="1" t="s">
        <v>638</v>
      </c>
      <c r="B25" s="1" t="s">
        <v>2248</v>
      </c>
      <c r="C25" s="36">
        <v>441064</v>
      </c>
      <c r="D25" s="43">
        <v>157</v>
      </c>
      <c r="E25" s="43">
        <f t="shared" si="0"/>
        <v>35.595741207625196</v>
      </c>
      <c r="F25" s="6">
        <f t="shared" si="1"/>
        <v>0.70367802072378638</v>
      </c>
      <c r="G25" s="6">
        <f t="shared" si="2"/>
        <v>1.2325532815224691</v>
      </c>
      <c r="H25" s="44">
        <v>103</v>
      </c>
      <c r="I25" s="44">
        <f t="shared" si="3"/>
        <v>23.352620027932456</v>
      </c>
      <c r="J25" s="14">
        <f t="shared" si="4"/>
        <v>0.43422171669015946</v>
      </c>
      <c r="K25" s="52">
        <f t="shared" si="5"/>
        <v>0.48830642190278528</v>
      </c>
      <c r="L25" s="49">
        <v>677</v>
      </c>
      <c r="M25" s="49">
        <f t="shared" si="6"/>
        <v>153.49246367874051</v>
      </c>
      <c r="N25" s="50">
        <f t="shared" si="7"/>
        <v>0.53283215158952946</v>
      </c>
      <c r="O25" s="50">
        <f t="shared" si="8"/>
        <v>0.89332766253191254</v>
      </c>
      <c r="P25" s="45">
        <v>937</v>
      </c>
      <c r="Q25" s="45">
        <f t="shared" si="9"/>
        <v>212.44082491429816</v>
      </c>
      <c r="R25" s="18">
        <f t="shared" si="10"/>
        <v>0.5413405084976024</v>
      </c>
      <c r="S25" s="18">
        <f t="shared" si="11"/>
        <v>0.85470110836412583</v>
      </c>
      <c r="T25" s="37">
        <f t="shared" si="12"/>
        <v>16.755602988260407</v>
      </c>
      <c r="U25" s="37">
        <f t="shared" si="13"/>
        <v>1.2998805921188565</v>
      </c>
      <c r="V25" s="37">
        <f t="shared" si="14"/>
        <v>29.988059211885655</v>
      </c>
      <c r="W25" s="37">
        <f t="shared" si="15"/>
        <v>1.4420869113900436</v>
      </c>
      <c r="X25" s="37">
        <f t="shared" si="16"/>
        <v>44.208691139004365</v>
      </c>
    </row>
    <row r="26" spans="1:24" x14ac:dyDescent="0.25">
      <c r="A26" s="1" t="s">
        <v>236</v>
      </c>
      <c r="B26" s="1" t="s">
        <v>2213</v>
      </c>
      <c r="C26" s="36">
        <v>433708</v>
      </c>
      <c r="D26" s="43">
        <v>207</v>
      </c>
      <c r="E26" s="43">
        <f t="shared" si="0"/>
        <v>47.727964436902248</v>
      </c>
      <c r="F26" s="6">
        <f t="shared" si="1"/>
        <v>0.94351510626614365</v>
      </c>
      <c r="G26" s="6">
        <f t="shared" si="2"/>
        <v>1.6526488054837807</v>
      </c>
      <c r="H26" s="44">
        <v>223</v>
      </c>
      <c r="I26" s="44">
        <f t="shared" si="3"/>
        <v>51.417082461010629</v>
      </c>
      <c r="J26" s="14">
        <f t="shared" si="4"/>
        <v>0.95605605652447279</v>
      </c>
      <c r="K26" s="52">
        <f t="shared" si="5"/>
        <v>1.0751381014714971</v>
      </c>
      <c r="L26" s="49">
        <v>1619</v>
      </c>
      <c r="M26" s="49">
        <f t="shared" si="6"/>
        <v>373.29263006446729</v>
      </c>
      <c r="N26" s="50">
        <f t="shared" si="7"/>
        <v>1.2958441768585243</v>
      </c>
      <c r="O26" s="50">
        <f t="shared" si="8"/>
        <v>2.1725668131422942</v>
      </c>
      <c r="P26" s="45">
        <v>2049</v>
      </c>
      <c r="Q26" s="45">
        <f t="shared" si="9"/>
        <v>472.43767696238018</v>
      </c>
      <c r="R26" s="18">
        <f t="shared" si="10"/>
        <v>1.2038630163642707</v>
      </c>
      <c r="S26" s="18">
        <f t="shared" si="11"/>
        <v>1.9007316804367307</v>
      </c>
      <c r="T26" s="37">
        <f t="shared" si="12"/>
        <v>10.102489019033674</v>
      </c>
      <c r="U26" s="37">
        <f t="shared" si="13"/>
        <v>0.78373958950546407</v>
      </c>
      <c r="V26" s="37">
        <f t="shared" si="14"/>
        <v>-21.626041049453594</v>
      </c>
      <c r="W26" s="37">
        <f t="shared" si="15"/>
        <v>0.86948032828287036</v>
      </c>
      <c r="X26" s="37">
        <f t="shared" si="16"/>
        <v>-13.051967171712963</v>
      </c>
    </row>
    <row r="27" spans="1:24" x14ac:dyDescent="0.25">
      <c r="A27" s="1" t="s">
        <v>239</v>
      </c>
      <c r="B27" s="1" t="s">
        <v>2238</v>
      </c>
      <c r="C27" s="36">
        <v>433231</v>
      </c>
      <c r="D27" s="43">
        <v>374</v>
      </c>
      <c r="E27" s="43">
        <f t="shared" si="0"/>
        <v>86.328079015582915</v>
      </c>
      <c r="F27" s="6">
        <f t="shared" si="1"/>
        <v>1.70658538672483</v>
      </c>
      <c r="G27" s="6">
        <f t="shared" si="2"/>
        <v>2.9892327977537447</v>
      </c>
      <c r="H27" s="44">
        <v>431</v>
      </c>
      <c r="I27" s="44">
        <f t="shared" si="3"/>
        <v>99.485032234535396</v>
      </c>
      <c r="J27" s="14">
        <f t="shared" si="4"/>
        <v>1.8498378952847814</v>
      </c>
      <c r="K27" s="52">
        <f t="shared" si="5"/>
        <v>2.0802453885355421</v>
      </c>
      <c r="L27" s="49">
        <v>2291</v>
      </c>
      <c r="M27" s="49">
        <f t="shared" si="6"/>
        <v>528.81718990561626</v>
      </c>
      <c r="N27" s="50">
        <f t="shared" si="7"/>
        <v>1.8357305260581664</v>
      </c>
      <c r="O27" s="50">
        <f t="shared" si="8"/>
        <v>3.0777212955147153</v>
      </c>
      <c r="P27" s="45">
        <v>3096</v>
      </c>
      <c r="Q27" s="45">
        <f t="shared" si="9"/>
        <v>714.63030115573451</v>
      </c>
      <c r="R27" s="18">
        <f t="shared" si="10"/>
        <v>1.8210168915108693</v>
      </c>
      <c r="S27" s="18">
        <f t="shared" si="11"/>
        <v>2.8751315135158202</v>
      </c>
      <c r="T27" s="37">
        <f t="shared" si="12"/>
        <v>12.080103359173126</v>
      </c>
      <c r="U27" s="37">
        <f t="shared" si="13"/>
        <v>0.93716065714739338</v>
      </c>
      <c r="V27" s="37">
        <f t="shared" si="14"/>
        <v>-6.2839342852606617</v>
      </c>
      <c r="W27" s="37">
        <f t="shared" si="15"/>
        <v>1.0396855878423443</v>
      </c>
      <c r="X27" s="37">
        <f t="shared" si="16"/>
        <v>3.9685587842344328</v>
      </c>
    </row>
    <row r="28" spans="1:24" x14ac:dyDescent="0.25">
      <c r="A28" s="1" t="s">
        <v>700</v>
      </c>
      <c r="B28" s="1" t="s">
        <v>2253</v>
      </c>
      <c r="C28" s="36">
        <v>419700</v>
      </c>
      <c r="D28" s="43">
        <v>155</v>
      </c>
      <c r="E28" s="43">
        <f t="shared" si="0"/>
        <v>36.931141291398617</v>
      </c>
      <c r="F28" s="6">
        <f t="shared" si="1"/>
        <v>0.73007701273642522</v>
      </c>
      <c r="G28" s="6">
        <f t="shared" si="2"/>
        <v>1.2787934130539267</v>
      </c>
      <c r="H28" s="44">
        <v>67</v>
      </c>
      <c r="I28" s="44">
        <f t="shared" si="3"/>
        <v>15.96378365499166</v>
      </c>
      <c r="J28" s="14">
        <f t="shared" si="4"/>
        <v>0.29683271235730813</v>
      </c>
      <c r="K28" s="52">
        <f t="shared" si="5"/>
        <v>0.33380486075117721</v>
      </c>
      <c r="L28" s="49">
        <v>374</v>
      </c>
      <c r="M28" s="49">
        <f t="shared" si="6"/>
        <v>89.111269954729565</v>
      </c>
      <c r="N28" s="50">
        <f t="shared" si="7"/>
        <v>0.30933994127706715</v>
      </c>
      <c r="O28" s="50">
        <f t="shared" si="8"/>
        <v>0.51862847586135008</v>
      </c>
      <c r="P28" s="45">
        <v>596</v>
      </c>
      <c r="Q28" s="45">
        <f t="shared" si="9"/>
        <v>142.00619490111984</v>
      </c>
      <c r="R28" s="18">
        <f t="shared" si="10"/>
        <v>0.36185938267088669</v>
      </c>
      <c r="S28" s="18">
        <f t="shared" si="11"/>
        <v>0.57132546075135449</v>
      </c>
      <c r="T28" s="37">
        <f t="shared" si="12"/>
        <v>26.006711409395972</v>
      </c>
      <c r="U28" s="37">
        <f t="shared" si="13"/>
        <v>2.0175710447183142</v>
      </c>
      <c r="V28" s="37">
        <f t="shared" si="14"/>
        <v>101.75710447183141</v>
      </c>
      <c r="W28" s="37">
        <f t="shared" si="15"/>
        <v>2.2382923585659489</v>
      </c>
      <c r="X28" s="37">
        <f t="shared" si="16"/>
        <v>123.82923585659489</v>
      </c>
    </row>
    <row r="29" spans="1:24" x14ac:dyDescent="0.25">
      <c r="A29" s="1" t="s">
        <v>235</v>
      </c>
      <c r="B29" s="1" t="s">
        <v>2241</v>
      </c>
      <c r="C29" s="36">
        <v>418060</v>
      </c>
      <c r="D29" s="43">
        <v>251</v>
      </c>
      <c r="E29" s="43">
        <f t="shared" si="0"/>
        <v>60.039228818829834</v>
      </c>
      <c r="F29" s="6">
        <f t="shared" si="1"/>
        <v>1.1868915849957469</v>
      </c>
      <c r="G29" s="6">
        <f t="shared" si="2"/>
        <v>2.0789438845811912</v>
      </c>
      <c r="H29" s="44">
        <v>556</v>
      </c>
      <c r="I29" s="44">
        <f t="shared" si="3"/>
        <v>132.99526383772664</v>
      </c>
      <c r="J29" s="14">
        <f t="shared" si="4"/>
        <v>2.4729315899545017</v>
      </c>
      <c r="K29" s="52">
        <f t="shared" si="5"/>
        <v>2.7809488330190986</v>
      </c>
      <c r="L29" s="49">
        <v>3072</v>
      </c>
      <c r="M29" s="49">
        <f t="shared" si="6"/>
        <v>734.82275271492131</v>
      </c>
      <c r="N29" s="50">
        <f t="shared" si="7"/>
        <v>2.5508561070823585</v>
      </c>
      <c r="O29" s="50">
        <f t="shared" si="8"/>
        <v>4.276675716353143</v>
      </c>
      <c r="P29" s="45">
        <v>3879</v>
      </c>
      <c r="Q29" s="45">
        <f t="shared" si="9"/>
        <v>927.8572453714778</v>
      </c>
      <c r="R29" s="18">
        <f t="shared" si="10"/>
        <v>2.3643605847661839</v>
      </c>
      <c r="S29" s="18">
        <f t="shared" si="11"/>
        <v>3.7329953710291393</v>
      </c>
      <c r="T29" s="37">
        <f t="shared" si="12"/>
        <v>6.4707398814127348</v>
      </c>
      <c r="U29" s="37">
        <f t="shared" si="13"/>
        <v>0.5019926286383769</v>
      </c>
      <c r="V29" s="37">
        <f t="shared" si="14"/>
        <v>-49.800737136162311</v>
      </c>
      <c r="W29" s="37">
        <f t="shared" si="15"/>
        <v>0.55691038374045798</v>
      </c>
      <c r="X29" s="37">
        <f t="shared" si="16"/>
        <v>-44.308961625954204</v>
      </c>
    </row>
    <row r="30" spans="1:24" x14ac:dyDescent="0.25">
      <c r="A30" s="1" t="s">
        <v>224</v>
      </c>
      <c r="B30" s="1" t="s">
        <v>2242</v>
      </c>
      <c r="C30" s="36">
        <v>408441</v>
      </c>
      <c r="D30" s="43">
        <v>421</v>
      </c>
      <c r="E30" s="43">
        <f t="shared" si="0"/>
        <v>103.0748627096692</v>
      </c>
      <c r="F30" s="6">
        <f t="shared" si="1"/>
        <v>2.0376458788945961</v>
      </c>
      <c r="G30" s="6">
        <f t="shared" si="2"/>
        <v>3.569114055927161</v>
      </c>
      <c r="H30" s="44">
        <v>549</v>
      </c>
      <c r="I30" s="44">
        <f t="shared" si="3"/>
        <v>134.4135383078584</v>
      </c>
      <c r="J30" s="14">
        <f t="shared" si="4"/>
        <v>2.4993031737177724</v>
      </c>
      <c r="K30" s="52">
        <f t="shared" si="5"/>
        <v>2.8106051427161582</v>
      </c>
      <c r="L30" s="49">
        <v>2549</v>
      </c>
      <c r="M30" s="49">
        <f t="shared" si="6"/>
        <v>624.08034452956485</v>
      </c>
      <c r="N30" s="50">
        <f t="shared" si="7"/>
        <v>2.1664260561769852</v>
      </c>
      <c r="O30" s="50">
        <f t="shared" si="8"/>
        <v>3.6321538012287746</v>
      </c>
      <c r="P30" s="45">
        <v>3519</v>
      </c>
      <c r="Q30" s="45">
        <f t="shared" si="9"/>
        <v>861.56874554709248</v>
      </c>
      <c r="R30" s="18">
        <f t="shared" si="10"/>
        <v>2.1954446044363563</v>
      </c>
      <c r="S30" s="18">
        <f t="shared" si="11"/>
        <v>3.4663006135852554</v>
      </c>
      <c r="T30" s="37">
        <f t="shared" si="12"/>
        <v>11.963626030122194</v>
      </c>
      <c r="U30" s="37">
        <f t="shared" si="13"/>
        <v>0.92812447864870073</v>
      </c>
      <c r="V30" s="37">
        <f t="shared" si="14"/>
        <v>-7.187552135129927</v>
      </c>
      <c r="W30" s="37">
        <f t="shared" si="15"/>
        <v>1.0296608557085198</v>
      </c>
      <c r="X30" s="37">
        <f t="shared" si="16"/>
        <v>2.966085570851984</v>
      </c>
    </row>
    <row r="31" spans="1:24" x14ac:dyDescent="0.25">
      <c r="A31" s="1" t="s">
        <v>603</v>
      </c>
      <c r="B31" s="1" t="s">
        <v>2258</v>
      </c>
      <c r="C31" s="36">
        <v>397344</v>
      </c>
      <c r="D31" s="43">
        <v>248</v>
      </c>
      <c r="E31" s="43">
        <f t="shared" si="0"/>
        <v>62.414431827333495</v>
      </c>
      <c r="F31" s="6">
        <f t="shared" si="1"/>
        <v>1.2338460265985249</v>
      </c>
      <c r="G31" s="6">
        <f t="shared" si="2"/>
        <v>2.1611886746345053</v>
      </c>
      <c r="H31" s="44">
        <v>249</v>
      </c>
      <c r="I31" s="44">
        <f t="shared" si="3"/>
        <v>62.666102923411451</v>
      </c>
      <c r="J31" s="14">
        <f t="shared" si="4"/>
        <v>1.1652218362281592</v>
      </c>
      <c r="K31" s="52">
        <f t="shared" si="5"/>
        <v>1.3103566304989009</v>
      </c>
      <c r="L31" s="49">
        <v>1270</v>
      </c>
      <c r="M31" s="49">
        <f t="shared" si="6"/>
        <v>319.62229201900618</v>
      </c>
      <c r="N31" s="50">
        <f t="shared" si="7"/>
        <v>1.1095335202183749</v>
      </c>
      <c r="O31" s="50">
        <f t="shared" si="8"/>
        <v>1.8602049128616485</v>
      </c>
      <c r="P31" s="45">
        <v>1767</v>
      </c>
      <c r="Q31" s="45">
        <f t="shared" si="9"/>
        <v>444.70282676975114</v>
      </c>
      <c r="R31" s="18">
        <f t="shared" si="10"/>
        <v>1.133189227969599</v>
      </c>
      <c r="S31" s="18">
        <f t="shared" si="11"/>
        <v>1.7891476324576476</v>
      </c>
      <c r="T31" s="37">
        <f t="shared" si="12"/>
        <v>14.035087719298245</v>
      </c>
      <c r="U31" s="37">
        <f t="shared" si="13"/>
        <v>1.0888261167195159</v>
      </c>
      <c r="V31" s="37">
        <f t="shared" si="14"/>
        <v>8.8826116719515902</v>
      </c>
      <c r="W31" s="37">
        <f t="shared" si="15"/>
        <v>1.2079431766431741</v>
      </c>
      <c r="X31" s="37">
        <f t="shared" si="16"/>
        <v>20.794317664317408</v>
      </c>
    </row>
    <row r="32" spans="1:24" x14ac:dyDescent="0.25">
      <c r="A32" s="1" t="s">
        <v>228</v>
      </c>
      <c r="B32" s="1" t="s">
        <v>2244</v>
      </c>
      <c r="C32" s="36">
        <v>393821</v>
      </c>
      <c r="D32" s="43">
        <v>377</v>
      </c>
      <c r="E32" s="43">
        <f t="shared" si="0"/>
        <v>95.728770177314047</v>
      </c>
      <c r="F32" s="6">
        <f t="shared" si="1"/>
        <v>1.8924239035164261</v>
      </c>
      <c r="G32" s="6">
        <f t="shared" si="2"/>
        <v>3.3147451300405324</v>
      </c>
      <c r="H32" s="44">
        <v>306</v>
      </c>
      <c r="I32" s="44">
        <f t="shared" si="3"/>
        <v>77.7002749980321</v>
      </c>
      <c r="J32" s="14">
        <f t="shared" si="4"/>
        <v>1.4447692274608599</v>
      </c>
      <c r="K32" s="52">
        <f t="shared" si="5"/>
        <v>1.6247231882233768</v>
      </c>
      <c r="L32" s="49">
        <v>2314</v>
      </c>
      <c r="M32" s="49">
        <f t="shared" si="6"/>
        <v>587.57658936420353</v>
      </c>
      <c r="N32" s="50">
        <f t="shared" si="7"/>
        <v>2.0397072978764701</v>
      </c>
      <c r="O32" s="50">
        <f t="shared" si="8"/>
        <v>3.4197015837455642</v>
      </c>
      <c r="P32" s="45">
        <v>2997</v>
      </c>
      <c r="Q32" s="45">
        <f t="shared" si="9"/>
        <v>761.00563453954965</v>
      </c>
      <c r="R32" s="18">
        <f t="shared" si="10"/>
        <v>1.9391902537441783</v>
      </c>
      <c r="S32" s="18">
        <f t="shared" si="11"/>
        <v>3.0617107591005275</v>
      </c>
      <c r="T32" s="37">
        <f t="shared" si="12"/>
        <v>12.579245912579246</v>
      </c>
      <c r="U32" s="37">
        <f t="shared" si="13"/>
        <v>0.97588356782556207</v>
      </c>
      <c r="V32" s="37">
        <f t="shared" si="14"/>
        <v>-2.411643217443793</v>
      </c>
      <c r="W32" s="37">
        <f t="shared" si="15"/>
        <v>1.0826447665534356</v>
      </c>
      <c r="X32" s="37">
        <f t="shared" si="16"/>
        <v>8.2644766553435556</v>
      </c>
    </row>
    <row r="33" spans="1:24" x14ac:dyDescent="0.25">
      <c r="A33" s="1" t="s">
        <v>238</v>
      </c>
      <c r="B33" s="1" t="s">
        <v>2247</v>
      </c>
      <c r="C33" s="36">
        <v>379624</v>
      </c>
      <c r="D33" s="43">
        <v>213</v>
      </c>
      <c r="E33" s="43">
        <f t="shared" si="0"/>
        <v>56.108149115967379</v>
      </c>
      <c r="F33" s="6">
        <f t="shared" si="1"/>
        <v>1.1091796371398854</v>
      </c>
      <c r="G33" s="6">
        <f t="shared" si="2"/>
        <v>1.9428246460625236</v>
      </c>
      <c r="H33" s="44">
        <v>314</v>
      </c>
      <c r="I33" s="44">
        <f t="shared" si="3"/>
        <v>82.713421701473038</v>
      </c>
      <c r="J33" s="14">
        <f t="shared" si="4"/>
        <v>1.5379843427234734</v>
      </c>
      <c r="K33" s="52">
        <f t="shared" si="5"/>
        <v>1.7295487592429435</v>
      </c>
      <c r="L33" s="49">
        <v>1872</v>
      </c>
      <c r="M33" s="49">
        <f t="shared" si="6"/>
        <v>493.11950772343158</v>
      </c>
      <c r="N33" s="50">
        <f t="shared" si="7"/>
        <v>1.7118099611781652</v>
      </c>
      <c r="O33" s="50">
        <f t="shared" si="8"/>
        <v>2.8699604307965418</v>
      </c>
      <c r="P33" s="45">
        <v>2399</v>
      </c>
      <c r="Q33" s="45">
        <f t="shared" si="9"/>
        <v>631.94107854087201</v>
      </c>
      <c r="R33" s="18">
        <f t="shared" si="10"/>
        <v>1.6103086821275778</v>
      </c>
      <c r="S33" s="18">
        <f t="shared" si="11"/>
        <v>2.5424526593115861</v>
      </c>
      <c r="T33" s="37">
        <f t="shared" si="12"/>
        <v>8.878699458107544</v>
      </c>
      <c r="U33" s="37">
        <f t="shared" si="13"/>
        <v>0.6887993894899771</v>
      </c>
      <c r="V33" s="37">
        <f t="shared" si="14"/>
        <v>-31.120061051002288</v>
      </c>
      <c r="W33" s="37">
        <f t="shared" si="15"/>
        <v>0.76415371548691002</v>
      </c>
      <c r="X33" s="37">
        <f t="shared" si="16"/>
        <v>-23.584628451308998</v>
      </c>
    </row>
    <row r="34" spans="1:24" x14ac:dyDescent="0.25">
      <c r="A34" s="1" t="s">
        <v>233</v>
      </c>
      <c r="B34" s="1" t="s">
        <v>2251</v>
      </c>
      <c r="C34" s="36">
        <v>366586</v>
      </c>
      <c r="D34" s="43">
        <v>177</v>
      </c>
      <c r="E34" s="43">
        <f t="shared" si="0"/>
        <v>48.283349609641398</v>
      </c>
      <c r="F34" s="6">
        <f t="shared" si="1"/>
        <v>0.95449429438903921</v>
      </c>
      <c r="G34" s="6">
        <f t="shared" si="2"/>
        <v>1.6718798087989166</v>
      </c>
      <c r="H34" s="44">
        <v>469</v>
      </c>
      <c r="I34" s="44">
        <f t="shared" si="3"/>
        <v>127.93723710125319</v>
      </c>
      <c r="J34" s="14">
        <f t="shared" si="4"/>
        <v>2.3788819694001835</v>
      </c>
      <c r="K34" s="52">
        <f t="shared" si="5"/>
        <v>2.6751848144797772</v>
      </c>
      <c r="L34" s="49">
        <v>2429</v>
      </c>
      <c r="M34" s="49">
        <f t="shared" si="6"/>
        <v>662.60031752440079</v>
      </c>
      <c r="N34" s="50">
        <f t="shared" si="7"/>
        <v>2.3001438922068189</v>
      </c>
      <c r="O34" s="50">
        <f t="shared" si="8"/>
        <v>3.8563404264971739</v>
      </c>
      <c r="P34" s="45">
        <v>3075</v>
      </c>
      <c r="Q34" s="45">
        <f t="shared" si="9"/>
        <v>838.82090423529542</v>
      </c>
      <c r="R34" s="18">
        <f t="shared" si="10"/>
        <v>2.1374786838656803</v>
      </c>
      <c r="S34" s="18">
        <f t="shared" si="11"/>
        <v>3.3747805152711594</v>
      </c>
      <c r="T34" s="37">
        <f t="shared" si="12"/>
        <v>5.7560975609756104</v>
      </c>
      <c r="U34" s="37">
        <f t="shared" si="13"/>
        <v>0.44655149152777224</v>
      </c>
      <c r="V34" s="37">
        <f t="shared" si="14"/>
        <v>-55.34485084722278</v>
      </c>
      <c r="W34" s="37">
        <f t="shared" si="15"/>
        <v>0.49540401256719452</v>
      </c>
      <c r="X34" s="37">
        <f t="shared" si="16"/>
        <v>-50.459598743280544</v>
      </c>
    </row>
    <row r="35" spans="1:24" x14ac:dyDescent="0.25">
      <c r="A35" s="1" t="s">
        <v>598</v>
      </c>
      <c r="B35" s="1" t="s">
        <v>2262</v>
      </c>
      <c r="C35" s="36">
        <v>310743</v>
      </c>
      <c r="D35" s="43">
        <v>126</v>
      </c>
      <c r="E35" s="43">
        <f t="shared" si="0"/>
        <v>40.547976945578824</v>
      </c>
      <c r="F35" s="6">
        <f t="shared" si="1"/>
        <v>0.80157679524050607</v>
      </c>
      <c r="G35" s="6">
        <f t="shared" si="2"/>
        <v>1.4040315034278479</v>
      </c>
      <c r="H35" s="44">
        <v>102</v>
      </c>
      <c r="I35" s="44">
        <f t="shared" si="3"/>
        <v>32.824552765468574</v>
      </c>
      <c r="J35" s="14">
        <f t="shared" si="4"/>
        <v>0.61034409134221668</v>
      </c>
      <c r="K35" s="52">
        <f t="shared" si="5"/>
        <v>0.68636580787480173</v>
      </c>
      <c r="L35" s="49">
        <v>576</v>
      </c>
      <c r="M35" s="49">
        <f t="shared" si="6"/>
        <v>185.36218032264605</v>
      </c>
      <c r="N35" s="50">
        <f t="shared" si="7"/>
        <v>0.64346435647394962</v>
      </c>
      <c r="O35" s="50">
        <f t="shared" si="8"/>
        <v>1.0788097298120523</v>
      </c>
      <c r="P35" s="45">
        <v>804</v>
      </c>
      <c r="Q35" s="45">
        <f t="shared" si="9"/>
        <v>258.73471003369343</v>
      </c>
      <c r="R35" s="18">
        <f t="shared" si="10"/>
        <v>0.65930632472418182</v>
      </c>
      <c r="S35" s="18">
        <f t="shared" si="11"/>
        <v>1.0409526677712726</v>
      </c>
      <c r="T35" s="37">
        <f t="shared" si="12"/>
        <v>15.671641791044777</v>
      </c>
      <c r="U35" s="37">
        <f t="shared" si="13"/>
        <v>1.2157881172698326</v>
      </c>
      <c r="V35" s="37">
        <f t="shared" si="14"/>
        <v>21.578811726983261</v>
      </c>
      <c r="W35" s="37">
        <f t="shared" si="15"/>
        <v>1.3487947597405594</v>
      </c>
      <c r="X35" s="37">
        <f t="shared" si="16"/>
        <v>34.879475974055943</v>
      </c>
    </row>
    <row r="36" spans="1:24" x14ac:dyDescent="0.25">
      <c r="A36" s="1" t="s">
        <v>648</v>
      </c>
      <c r="B36" s="1" t="s">
        <v>2271</v>
      </c>
      <c r="C36" s="36">
        <v>309596</v>
      </c>
      <c r="D36" s="43">
        <v>141</v>
      </c>
      <c r="E36" s="43">
        <f t="shared" si="0"/>
        <v>45.54322407266244</v>
      </c>
      <c r="F36" s="6">
        <f t="shared" si="1"/>
        <v>0.90032584476611044</v>
      </c>
      <c r="G36" s="6">
        <f t="shared" si="2"/>
        <v>1.5769990559951668</v>
      </c>
      <c r="H36" s="44">
        <v>72</v>
      </c>
      <c r="I36" s="44">
        <f t="shared" si="3"/>
        <v>23.256114420082948</v>
      </c>
      <c r="J36" s="14">
        <f t="shared" si="4"/>
        <v>0.43242727860738689</v>
      </c>
      <c r="K36" s="52">
        <f t="shared" si="5"/>
        <v>0.48628847667838732</v>
      </c>
      <c r="L36" s="49">
        <v>453</v>
      </c>
      <c r="M36" s="49">
        <f t="shared" si="6"/>
        <v>146.31971989302187</v>
      </c>
      <c r="N36" s="50">
        <f t="shared" si="7"/>
        <v>0.5079327629645346</v>
      </c>
      <c r="O36" s="50">
        <f t="shared" si="8"/>
        <v>0.85158222248576521</v>
      </c>
      <c r="P36" s="45">
        <v>666</v>
      </c>
      <c r="Q36" s="45">
        <f t="shared" si="9"/>
        <v>215.11905838576726</v>
      </c>
      <c r="R36" s="18">
        <f t="shared" si="10"/>
        <v>0.54816516788171687</v>
      </c>
      <c r="S36" s="18">
        <f t="shared" si="11"/>
        <v>0.8654762930182337</v>
      </c>
      <c r="T36" s="37">
        <f t="shared" si="12"/>
        <v>21.171171171171171</v>
      </c>
      <c r="U36" s="37">
        <f t="shared" si="13"/>
        <v>1.642435341605621</v>
      </c>
      <c r="V36" s="37">
        <f t="shared" si="14"/>
        <v>64.243534160562092</v>
      </c>
      <c r="W36" s="37">
        <f t="shared" si="15"/>
        <v>1.8221169877404637</v>
      </c>
      <c r="X36" s="37">
        <f t="shared" si="16"/>
        <v>82.211698774046368</v>
      </c>
    </row>
    <row r="37" spans="1:24" x14ac:dyDescent="0.25">
      <c r="A37" s="1" t="s">
        <v>615</v>
      </c>
      <c r="B37" s="1" t="s">
        <v>2274</v>
      </c>
      <c r="C37" s="36">
        <v>290231</v>
      </c>
      <c r="D37" s="43">
        <v>62</v>
      </c>
      <c r="E37" s="43">
        <f t="shared" si="0"/>
        <v>21.362294172572881</v>
      </c>
      <c r="F37" s="6">
        <f t="shared" si="1"/>
        <v>0.42230267923892029</v>
      </c>
      <c r="G37" s="6">
        <f t="shared" si="2"/>
        <v>0.73969988796335739</v>
      </c>
      <c r="H37" s="44">
        <v>103</v>
      </c>
      <c r="I37" s="44">
        <f t="shared" si="3"/>
        <v>35.488972577016241</v>
      </c>
      <c r="J37" s="14">
        <f t="shared" si="4"/>
        <v>0.65988666700052201</v>
      </c>
      <c r="K37" s="52">
        <f t="shared" si="5"/>
        <v>0.74207918406417683</v>
      </c>
      <c r="L37" s="49">
        <v>625</v>
      </c>
      <c r="M37" s="49">
        <f t="shared" si="6"/>
        <v>215.34570738480727</v>
      </c>
      <c r="N37" s="50">
        <f t="shared" si="7"/>
        <v>0.74754886234397322</v>
      </c>
      <c r="O37" s="50">
        <f t="shared" si="8"/>
        <v>1.2533141549997542</v>
      </c>
      <c r="P37" s="45">
        <v>790</v>
      </c>
      <c r="Q37" s="45">
        <f t="shared" si="9"/>
        <v>272.19697413439638</v>
      </c>
      <c r="R37" s="18">
        <f t="shared" si="10"/>
        <v>0.69361078996405989</v>
      </c>
      <c r="S37" s="18">
        <f t="shared" si="11"/>
        <v>1.0951146305324471</v>
      </c>
      <c r="T37" s="37">
        <f t="shared" si="12"/>
        <v>7.8481012658227849</v>
      </c>
      <c r="U37" s="37">
        <f t="shared" si="13"/>
        <v>0.608846755773223</v>
      </c>
      <c r="V37" s="37">
        <f t="shared" si="14"/>
        <v>-39.115324422677702</v>
      </c>
      <c r="W37" s="37">
        <f t="shared" si="15"/>
        <v>0.67545430162293951</v>
      </c>
      <c r="X37" s="37">
        <f t="shared" si="16"/>
        <v>-32.454569837706046</v>
      </c>
    </row>
    <row r="38" spans="1:24" x14ac:dyDescent="0.25">
      <c r="A38" s="1" t="s">
        <v>677</v>
      </c>
      <c r="B38" s="1" t="s">
        <v>2279</v>
      </c>
      <c r="C38" s="36">
        <v>262015</v>
      </c>
      <c r="D38" s="43">
        <v>80</v>
      </c>
      <c r="E38" s="43">
        <f t="shared" si="0"/>
        <v>30.532603095242635</v>
      </c>
      <c r="F38" s="6">
        <f t="shared" si="1"/>
        <v>0.60358686136876472</v>
      </c>
      <c r="G38" s="6">
        <f t="shared" si="2"/>
        <v>1.0572349068096605</v>
      </c>
      <c r="H38" s="44">
        <v>83</v>
      </c>
      <c r="I38" s="44">
        <f t="shared" si="3"/>
        <v>31.677575711314237</v>
      </c>
      <c r="J38" s="14">
        <f t="shared" si="4"/>
        <v>0.58901704774439334</v>
      </c>
      <c r="K38" s="52">
        <f t="shared" si="5"/>
        <v>0.66238236359108604</v>
      </c>
      <c r="L38" s="49">
        <v>392</v>
      </c>
      <c r="M38" s="49">
        <f t="shared" si="6"/>
        <v>149.60975516668893</v>
      </c>
      <c r="N38" s="50">
        <f t="shared" si="7"/>
        <v>0.5193537574007342</v>
      </c>
      <c r="O38" s="50">
        <f t="shared" si="8"/>
        <v>0.87073026044301649</v>
      </c>
      <c r="P38" s="45">
        <v>555</v>
      </c>
      <c r="Q38" s="45">
        <f t="shared" si="9"/>
        <v>211.81993397324578</v>
      </c>
      <c r="R38" s="18">
        <f t="shared" si="10"/>
        <v>0.53975835771332437</v>
      </c>
      <c r="S38" s="18">
        <f t="shared" si="11"/>
        <v>0.85220311309553876</v>
      </c>
      <c r="T38" s="37">
        <f t="shared" si="12"/>
        <v>14.414414414414415</v>
      </c>
      <c r="U38" s="37">
        <f t="shared" si="13"/>
        <v>1.118253849603827</v>
      </c>
      <c r="V38" s="37">
        <f t="shared" si="14"/>
        <v>11.825384960382701</v>
      </c>
      <c r="W38" s="37">
        <f t="shared" si="15"/>
        <v>1.2405902895254222</v>
      </c>
      <c r="X38" s="37">
        <f t="shared" si="16"/>
        <v>24.059028952542217</v>
      </c>
    </row>
    <row r="39" spans="1:24" x14ac:dyDescent="0.25">
      <c r="A39" s="1" t="s">
        <v>632</v>
      </c>
      <c r="B39" s="1" t="s">
        <v>2283</v>
      </c>
      <c r="C39" s="36">
        <v>246055</v>
      </c>
      <c r="D39" s="43">
        <v>136</v>
      </c>
      <c r="E39" s="43">
        <f t="shared" si="0"/>
        <v>55.272195240901425</v>
      </c>
      <c r="F39" s="6">
        <f t="shared" si="1"/>
        <v>1.0926539981655023</v>
      </c>
      <c r="G39" s="6">
        <f t="shared" si="2"/>
        <v>1.9138785514748586</v>
      </c>
      <c r="H39" s="44">
        <v>117</v>
      </c>
      <c r="I39" s="44">
        <f t="shared" si="3"/>
        <v>47.550344435187256</v>
      </c>
      <c r="J39" s="14">
        <f t="shared" si="4"/>
        <v>0.88415741639091017</v>
      </c>
      <c r="K39" s="52">
        <f t="shared" si="5"/>
        <v>0.99428408990590833</v>
      </c>
      <c r="L39" s="49">
        <v>638</v>
      </c>
      <c r="M39" s="49">
        <f t="shared" si="6"/>
        <v>259.2916217918758</v>
      </c>
      <c r="N39" s="50">
        <f t="shared" si="7"/>
        <v>0.90010225529815013</v>
      </c>
      <c r="O39" s="50">
        <f t="shared" si="8"/>
        <v>1.5090798131578067</v>
      </c>
      <c r="P39" s="45">
        <v>891</v>
      </c>
      <c r="Q39" s="45">
        <f t="shared" si="9"/>
        <v>362.11416146796449</v>
      </c>
      <c r="R39" s="18">
        <f t="shared" si="10"/>
        <v>0.92273725816274288</v>
      </c>
      <c r="S39" s="18">
        <f t="shared" si="11"/>
        <v>1.4568733447814093</v>
      </c>
      <c r="T39" s="37">
        <f t="shared" si="12"/>
        <v>15.26374859708193</v>
      </c>
      <c r="U39" s="37">
        <f t="shared" si="13"/>
        <v>1.184144227947487</v>
      </c>
      <c r="V39" s="37">
        <f t="shared" si="14"/>
        <v>18.414422794748695</v>
      </c>
      <c r="W39" s="37">
        <f t="shared" si="15"/>
        <v>1.3136890439587383</v>
      </c>
      <c r="X39" s="37">
        <f t="shared" si="16"/>
        <v>31.36890439587383</v>
      </c>
    </row>
    <row r="40" spans="1:24" x14ac:dyDescent="0.25">
      <c r="A40" s="1" t="s">
        <v>230</v>
      </c>
      <c r="B40" s="1" t="s">
        <v>2277</v>
      </c>
      <c r="C40" s="36">
        <v>245147</v>
      </c>
      <c r="D40" s="43">
        <v>119</v>
      </c>
      <c r="E40" s="43">
        <f t="shared" ref="E40:E71" si="17">((D40/($C40/100000)))</f>
        <v>48.542303189514861</v>
      </c>
      <c r="F40" s="6">
        <f t="shared" ref="F40:F71" si="18">((D40/$C40)/(D$154/$C$154))</f>
        <v>0.95961344449977404</v>
      </c>
      <c r="G40" s="6">
        <f t="shared" ref="G40:G71" si="19">((D40/$C40)/(D$155/$C$155))</f>
        <v>1.6808464456438508</v>
      </c>
      <c r="H40" s="44">
        <v>394</v>
      </c>
      <c r="I40" s="44">
        <f t="shared" ref="I40:I71" si="20">((H40/($C40/100000)))</f>
        <v>160.71989459385594</v>
      </c>
      <c r="J40" s="14">
        <f t="shared" ref="J40:J71" si="21">((H40/$C40)/(H$154/$C$154))</f>
        <v>2.9884470544774393</v>
      </c>
      <c r="K40" s="52">
        <f t="shared" ref="K40:K71" si="22">((H40/$C40)/(H$155/$C$155))</f>
        <v>3.3606745865708731</v>
      </c>
      <c r="L40" s="49">
        <v>1263</v>
      </c>
      <c r="M40" s="49">
        <f t="shared" ref="M40:M71" si="23">((L40/($C40/100000)))</f>
        <v>515.20108343157369</v>
      </c>
      <c r="N40" s="50">
        <f t="shared" ref="N40:N71" si="24">((L40/$C40)/(L$154/$C$154))</f>
        <v>1.7884637148092373</v>
      </c>
      <c r="O40" s="50">
        <f t="shared" ref="O40:O71" si="25">((L40/$C40)/(L$155/$C$155))</f>
        <v>2.9984754206507844</v>
      </c>
      <c r="P40" s="45">
        <v>1776</v>
      </c>
      <c r="Q40" s="45">
        <f t="shared" ref="Q40:Q71" si="26">((P40/($C40/100000)))</f>
        <v>724.46328121494446</v>
      </c>
      <c r="R40" s="18">
        <f t="shared" ref="R40:R71" si="27">((P40/$C40)/(P$154/$C$154))</f>
        <v>1.8460732356831671</v>
      </c>
      <c r="S40" s="18">
        <f t="shared" ref="S40:S71" si="28">((P40/$C40)/(P$155/$C$155))</f>
        <v>2.9146919838657142</v>
      </c>
      <c r="T40" s="37">
        <f t="shared" ref="T40:T71" si="29">D40/P40*100</f>
        <v>6.7004504504504503</v>
      </c>
      <c r="U40" s="37">
        <f t="shared" ref="U40:U71" si="30">T40/T$154</f>
        <v>0.51981331290177901</v>
      </c>
      <c r="V40" s="37">
        <f t="shared" ref="V40:V71" si="31">(U40-1)*100</f>
        <v>-48.018668709822101</v>
      </c>
      <c r="W40" s="37">
        <f t="shared" ref="W40:W71" si="32">T40/T$155</f>
        <v>0.5766806423965829</v>
      </c>
      <c r="X40" s="37">
        <f t="shared" ref="X40:X71" si="33">(W40-1)*100</f>
        <v>-42.331935760341707</v>
      </c>
    </row>
    <row r="41" spans="1:24" x14ac:dyDescent="0.25">
      <c r="A41" s="1" t="s">
        <v>607</v>
      </c>
      <c r="B41" s="1" t="s">
        <v>2299</v>
      </c>
      <c r="C41" s="36">
        <v>226911</v>
      </c>
      <c r="D41" s="43">
        <v>51</v>
      </c>
      <c r="E41" s="43">
        <f t="shared" si="17"/>
        <v>22.475772439414573</v>
      </c>
      <c r="F41" s="6">
        <f t="shared" si="18"/>
        <v>0.44431458730286216</v>
      </c>
      <c r="G41" s="6">
        <f t="shared" si="19"/>
        <v>0.77825566023101522</v>
      </c>
      <c r="H41" s="44">
        <v>66</v>
      </c>
      <c r="I41" s="44">
        <f t="shared" si="20"/>
        <v>29.086293745124742</v>
      </c>
      <c r="J41" s="14">
        <f t="shared" si="21"/>
        <v>0.540834406891196</v>
      </c>
      <c r="K41" s="52">
        <f t="shared" si="22"/>
        <v>0.60819830957326226</v>
      </c>
      <c r="L41" s="49">
        <v>257</v>
      </c>
      <c r="M41" s="49">
        <f t="shared" si="23"/>
        <v>113.26026503783422</v>
      </c>
      <c r="N41" s="50">
        <f t="shared" si="24"/>
        <v>0.39317051315313656</v>
      </c>
      <c r="O41" s="50">
        <f t="shared" si="25"/>
        <v>0.6591758670038671</v>
      </c>
      <c r="P41" s="45">
        <v>374</v>
      </c>
      <c r="Q41" s="45">
        <f t="shared" si="26"/>
        <v>164.82233122237352</v>
      </c>
      <c r="R41" s="18">
        <f t="shared" si="27"/>
        <v>0.4199993321983882</v>
      </c>
      <c r="S41" s="18">
        <f t="shared" si="28"/>
        <v>0.66312032649916686</v>
      </c>
      <c r="T41" s="37">
        <f t="shared" si="29"/>
        <v>13.636363636363635</v>
      </c>
      <c r="U41" s="37">
        <f t="shared" si="30"/>
        <v>1.0578935565854386</v>
      </c>
      <c r="V41" s="37">
        <f t="shared" si="31"/>
        <v>5.7893556585438599</v>
      </c>
      <c r="W41" s="37">
        <f t="shared" si="32"/>
        <v>1.1736266091249021</v>
      </c>
      <c r="X41" s="37">
        <f t="shared" si="33"/>
        <v>17.362660912490213</v>
      </c>
    </row>
    <row r="42" spans="1:24" x14ac:dyDescent="0.25">
      <c r="A42" s="1" t="s">
        <v>698</v>
      </c>
      <c r="B42" s="1" t="s">
        <v>2306</v>
      </c>
      <c r="C42" s="36">
        <v>217166</v>
      </c>
      <c r="D42" s="43">
        <v>76</v>
      </c>
      <c r="E42" s="43">
        <f t="shared" si="17"/>
        <v>34.996270134367258</v>
      </c>
      <c r="F42" s="6">
        <f t="shared" si="18"/>
        <v>0.69182731600462333</v>
      </c>
      <c r="G42" s="6">
        <f t="shared" si="19"/>
        <v>1.2117957410568252</v>
      </c>
      <c r="H42" s="44">
        <v>100</v>
      </c>
      <c r="I42" s="44">
        <f t="shared" si="20"/>
        <v>46.047723861009544</v>
      </c>
      <c r="J42" s="14">
        <f t="shared" si="21"/>
        <v>0.85621748997267666</v>
      </c>
      <c r="K42" s="52">
        <f t="shared" si="22"/>
        <v>0.96286409184245381</v>
      </c>
      <c r="L42" s="49">
        <v>401</v>
      </c>
      <c r="M42" s="49">
        <f t="shared" si="23"/>
        <v>184.65137268264829</v>
      </c>
      <c r="N42" s="50">
        <f t="shared" si="24"/>
        <v>0.64099686618088236</v>
      </c>
      <c r="O42" s="50">
        <f t="shared" si="25"/>
        <v>1.0746728222901427</v>
      </c>
      <c r="P42" s="45">
        <v>577</v>
      </c>
      <c r="Q42" s="45">
        <f t="shared" si="26"/>
        <v>265.6953666780251</v>
      </c>
      <c r="R42" s="18">
        <f t="shared" si="27"/>
        <v>0.67704343061632766</v>
      </c>
      <c r="S42" s="18">
        <f t="shared" si="28"/>
        <v>1.0689570824182804</v>
      </c>
      <c r="T42" s="37">
        <f t="shared" si="29"/>
        <v>13.171577123050259</v>
      </c>
      <c r="U42" s="37">
        <f t="shared" si="30"/>
        <v>1.0218359483598229</v>
      </c>
      <c r="V42" s="37">
        <f t="shared" si="31"/>
        <v>2.1835948359822943</v>
      </c>
      <c r="W42" s="37">
        <f t="shared" si="32"/>
        <v>1.1336243156885246</v>
      </c>
      <c r="X42" s="37">
        <f t="shared" si="33"/>
        <v>13.362431568852461</v>
      </c>
    </row>
    <row r="43" spans="1:24" x14ac:dyDescent="0.25">
      <c r="A43" s="1" t="s">
        <v>696</v>
      </c>
      <c r="B43" s="1" t="s">
        <v>2302</v>
      </c>
      <c r="C43" s="36">
        <v>201988</v>
      </c>
      <c r="D43" s="43">
        <v>82</v>
      </c>
      <c r="E43" s="43">
        <f t="shared" si="17"/>
        <v>40.596471077489753</v>
      </c>
      <c r="F43" s="6">
        <f t="shared" si="18"/>
        <v>0.80253545640619883</v>
      </c>
      <c r="G43" s="6">
        <f t="shared" si="19"/>
        <v>1.4057106818743019</v>
      </c>
      <c r="H43" s="44">
        <v>86</v>
      </c>
      <c r="I43" s="44">
        <f t="shared" si="20"/>
        <v>42.576786739806323</v>
      </c>
      <c r="J43" s="14">
        <f t="shared" si="21"/>
        <v>0.7916784243993179</v>
      </c>
      <c r="K43" s="52">
        <f t="shared" si="22"/>
        <v>0.8902863303631412</v>
      </c>
      <c r="L43" s="49">
        <v>311</v>
      </c>
      <c r="M43" s="49">
        <f t="shared" si="23"/>
        <v>153.96954274511356</v>
      </c>
      <c r="N43" s="50">
        <f t="shared" si="24"/>
        <v>0.5344882789284322</v>
      </c>
      <c r="O43" s="50">
        <f t="shared" si="25"/>
        <v>0.89610426743479543</v>
      </c>
      <c r="P43" s="45">
        <v>479</v>
      </c>
      <c r="Q43" s="45">
        <f t="shared" si="26"/>
        <v>237.14280056240963</v>
      </c>
      <c r="R43" s="18">
        <f t="shared" si="27"/>
        <v>0.60428594313164041</v>
      </c>
      <c r="S43" s="18">
        <f t="shared" si="28"/>
        <v>0.95408316439663166</v>
      </c>
      <c r="T43" s="37">
        <f t="shared" si="29"/>
        <v>17.118997912317326</v>
      </c>
      <c r="U43" s="37">
        <f t="shared" si="30"/>
        <v>1.3280723563536057</v>
      </c>
      <c r="V43" s="37">
        <f t="shared" si="31"/>
        <v>32.807235635360563</v>
      </c>
      <c r="W43" s="37">
        <f t="shared" si="32"/>
        <v>1.4733628412396127</v>
      </c>
      <c r="X43" s="37">
        <f t="shared" si="33"/>
        <v>47.336284123961271</v>
      </c>
    </row>
    <row r="44" spans="1:24" x14ac:dyDescent="0.25">
      <c r="A44" s="1" t="s">
        <v>226</v>
      </c>
      <c r="B44" s="1" t="s">
        <v>2292</v>
      </c>
      <c r="C44" s="36">
        <v>199809</v>
      </c>
      <c r="D44" s="43">
        <v>99</v>
      </c>
      <c r="E44" s="43">
        <f t="shared" si="17"/>
        <v>49.547317688392418</v>
      </c>
      <c r="F44" s="6">
        <f t="shared" si="18"/>
        <v>0.97948117556467362</v>
      </c>
      <c r="G44" s="6">
        <f t="shared" si="19"/>
        <v>1.7156465053291883</v>
      </c>
      <c r="H44" s="44">
        <v>199</v>
      </c>
      <c r="I44" s="44">
        <f t="shared" si="20"/>
        <v>99.595113333233243</v>
      </c>
      <c r="J44" s="14">
        <f t="shared" si="21"/>
        <v>1.8518847578464359</v>
      </c>
      <c r="K44" s="52">
        <f t="shared" si="22"/>
        <v>2.0825471990972684</v>
      </c>
      <c r="L44" s="49">
        <v>1093</v>
      </c>
      <c r="M44" s="49">
        <f t="shared" si="23"/>
        <v>547.02240639811021</v>
      </c>
      <c r="N44" s="50">
        <f t="shared" si="24"/>
        <v>1.8989279263823382</v>
      </c>
      <c r="O44" s="50">
        <f t="shared" si="25"/>
        <v>3.1836758362481681</v>
      </c>
      <c r="P44" s="45">
        <v>1391</v>
      </c>
      <c r="Q44" s="45">
        <f t="shared" si="26"/>
        <v>696.16483741973593</v>
      </c>
      <c r="R44" s="18">
        <f t="shared" si="27"/>
        <v>1.7739633012580442</v>
      </c>
      <c r="S44" s="18">
        <f t="shared" si="28"/>
        <v>2.800840461746545</v>
      </c>
      <c r="T44" s="37">
        <f t="shared" si="29"/>
        <v>7.1171818835370244</v>
      </c>
      <c r="U44" s="37">
        <f t="shared" si="30"/>
        <v>0.55214286274696522</v>
      </c>
      <c r="V44" s="37">
        <f t="shared" si="31"/>
        <v>-44.785713725303481</v>
      </c>
      <c r="W44" s="37">
        <f t="shared" si="32"/>
        <v>0.61254702963672114</v>
      </c>
      <c r="X44" s="37">
        <f t="shared" si="33"/>
        <v>-38.745297036327884</v>
      </c>
    </row>
    <row r="45" spans="1:24" x14ac:dyDescent="0.25">
      <c r="A45" s="1" t="s">
        <v>583</v>
      </c>
      <c r="B45" s="1" t="s">
        <v>2321</v>
      </c>
      <c r="C45" s="36">
        <v>188124</v>
      </c>
      <c r="D45" s="43">
        <v>34</v>
      </c>
      <c r="E45" s="43">
        <f t="shared" si="17"/>
        <v>18.073185771087154</v>
      </c>
      <c r="F45" s="6">
        <f t="shared" si="18"/>
        <v>0.35728160617280708</v>
      </c>
      <c r="G45" s="6">
        <f t="shared" si="19"/>
        <v>0.62580982089359449</v>
      </c>
      <c r="H45" s="44">
        <v>39</v>
      </c>
      <c r="I45" s="44">
        <f t="shared" si="20"/>
        <v>20.731007208011736</v>
      </c>
      <c r="J45" s="14">
        <f t="shared" si="21"/>
        <v>0.38547509991648304</v>
      </c>
      <c r="K45" s="52">
        <f t="shared" si="22"/>
        <v>0.43348814565888855</v>
      </c>
      <c r="L45" s="49">
        <v>164</v>
      </c>
      <c r="M45" s="49">
        <f t="shared" si="23"/>
        <v>87.17654313112628</v>
      </c>
      <c r="N45" s="50">
        <f t="shared" si="24"/>
        <v>0.30262375058306573</v>
      </c>
      <c r="O45" s="50">
        <f t="shared" si="25"/>
        <v>0.50736834653940011</v>
      </c>
      <c r="P45" s="45">
        <v>237</v>
      </c>
      <c r="Q45" s="45">
        <f t="shared" si="26"/>
        <v>125.98073611022517</v>
      </c>
      <c r="R45" s="18">
        <f t="shared" si="27"/>
        <v>0.32102339921869472</v>
      </c>
      <c r="S45" s="18">
        <f t="shared" si="28"/>
        <v>0.5068511423328167</v>
      </c>
      <c r="T45" s="37">
        <f t="shared" si="29"/>
        <v>14.345991561181433</v>
      </c>
      <c r="U45" s="37">
        <f t="shared" si="30"/>
        <v>1.1129456825962138</v>
      </c>
      <c r="V45" s="37">
        <f t="shared" si="31"/>
        <v>11.294568259621386</v>
      </c>
      <c r="W45" s="37">
        <f t="shared" si="32"/>
        <v>1.234701411568814</v>
      </c>
      <c r="X45" s="37">
        <f t="shared" si="33"/>
        <v>23.470141156881397</v>
      </c>
    </row>
    <row r="46" spans="1:24" x14ac:dyDescent="0.25">
      <c r="A46" s="1" t="s">
        <v>580</v>
      </c>
      <c r="B46" s="1" t="s">
        <v>2338</v>
      </c>
      <c r="C46" s="36">
        <v>186256</v>
      </c>
      <c r="D46" s="43">
        <v>34</v>
      </c>
      <c r="E46" s="43">
        <f t="shared" si="17"/>
        <v>18.254445494373336</v>
      </c>
      <c r="F46" s="6">
        <f t="shared" si="18"/>
        <v>0.36086485739870483</v>
      </c>
      <c r="G46" s="6">
        <f t="shared" si="19"/>
        <v>0.63208619720055503</v>
      </c>
      <c r="H46" s="44">
        <v>47</v>
      </c>
      <c r="I46" s="44">
        <f t="shared" si="20"/>
        <v>25.234086418692552</v>
      </c>
      <c r="J46" s="14">
        <f t="shared" si="21"/>
        <v>0.46920595251095781</v>
      </c>
      <c r="K46" s="52">
        <f t="shared" si="22"/>
        <v>0.52764813688395229</v>
      </c>
      <c r="L46" s="49">
        <v>234</v>
      </c>
      <c r="M46" s="49">
        <f t="shared" si="23"/>
        <v>125.63353663774591</v>
      </c>
      <c r="N46" s="50">
        <f t="shared" si="24"/>
        <v>0.43612296026859515</v>
      </c>
      <c r="O46" s="50">
        <f t="shared" si="25"/>
        <v>0.73118843056110017</v>
      </c>
      <c r="P46" s="45">
        <v>315</v>
      </c>
      <c r="Q46" s="45">
        <f t="shared" si="26"/>
        <v>169.12206855081178</v>
      </c>
      <c r="R46" s="18">
        <f t="shared" si="27"/>
        <v>0.43095589853973004</v>
      </c>
      <c r="S46" s="18">
        <f t="shared" si="28"/>
        <v>0.68041921555108675</v>
      </c>
      <c r="T46" s="37">
        <f t="shared" si="29"/>
        <v>10.793650793650794</v>
      </c>
      <c r="U46" s="37">
        <f t="shared" si="30"/>
        <v>0.83735913262000872</v>
      </c>
      <c r="V46" s="37">
        <f t="shared" si="31"/>
        <v>-16.264086737999129</v>
      </c>
      <c r="W46" s="37">
        <f t="shared" si="32"/>
        <v>0.92896582394225069</v>
      </c>
      <c r="X46" s="37">
        <f t="shared" si="33"/>
        <v>-7.103417605774931</v>
      </c>
    </row>
    <row r="47" spans="1:24" x14ac:dyDescent="0.25">
      <c r="A47" s="1" t="s">
        <v>602</v>
      </c>
      <c r="B47" s="1" t="s">
        <v>2332</v>
      </c>
      <c r="C47" s="36">
        <v>175004</v>
      </c>
      <c r="D47" s="43">
        <v>82</v>
      </c>
      <c r="E47" s="43">
        <f t="shared" si="17"/>
        <v>46.856071861214602</v>
      </c>
      <c r="F47" s="6">
        <f t="shared" si="18"/>
        <v>0.92627900944307151</v>
      </c>
      <c r="G47" s="6">
        <f t="shared" si="19"/>
        <v>1.6224582821559876</v>
      </c>
      <c r="H47" s="44">
        <v>102</v>
      </c>
      <c r="I47" s="44">
        <f t="shared" si="20"/>
        <v>58.28438207126694</v>
      </c>
      <c r="J47" s="14">
        <f t="shared" si="21"/>
        <v>1.0837475370617498</v>
      </c>
      <c r="K47" s="52">
        <f t="shared" si="22"/>
        <v>1.2187342588537378</v>
      </c>
      <c r="L47" s="49">
        <v>671</v>
      </c>
      <c r="M47" s="49">
        <f t="shared" si="23"/>
        <v>383.41980754725603</v>
      </c>
      <c r="N47" s="50">
        <f t="shared" si="24"/>
        <v>1.3309995560762125</v>
      </c>
      <c r="O47" s="50">
        <f t="shared" si="25"/>
        <v>2.2315070866379401</v>
      </c>
      <c r="P47" s="45">
        <v>855</v>
      </c>
      <c r="Q47" s="45">
        <f t="shared" si="26"/>
        <v>488.56026147973762</v>
      </c>
      <c r="R47" s="18">
        <f t="shared" si="27"/>
        <v>1.2449464950432996</v>
      </c>
      <c r="S47" s="18">
        <f t="shared" si="28"/>
        <v>1.9655967592756909</v>
      </c>
      <c r="T47" s="37">
        <f t="shared" si="29"/>
        <v>9.5906432748538002</v>
      </c>
      <c r="U47" s="37">
        <f t="shared" si="30"/>
        <v>0.74403117975833577</v>
      </c>
      <c r="V47" s="37">
        <f t="shared" si="31"/>
        <v>-25.596882024166423</v>
      </c>
      <c r="W47" s="37">
        <f t="shared" si="32"/>
        <v>0.82542783737283565</v>
      </c>
      <c r="X47" s="37">
        <f t="shared" si="33"/>
        <v>-17.457216262716436</v>
      </c>
    </row>
    <row r="48" spans="1:24" x14ac:dyDescent="0.25">
      <c r="A48" s="1" t="s">
        <v>620</v>
      </c>
      <c r="B48" s="1" t="s">
        <v>2326</v>
      </c>
      <c r="C48" s="36">
        <v>163284</v>
      </c>
      <c r="D48" s="43">
        <v>76</v>
      </c>
      <c r="E48" s="43">
        <f t="shared" si="17"/>
        <v>46.544670635212263</v>
      </c>
      <c r="F48" s="6">
        <f t="shared" si="18"/>
        <v>0.92012304271980117</v>
      </c>
      <c r="G48" s="6">
        <f t="shared" si="19"/>
        <v>1.6116755707990158</v>
      </c>
      <c r="H48" s="44">
        <v>28</v>
      </c>
      <c r="I48" s="44">
        <f t="shared" si="20"/>
        <v>17.148036549815046</v>
      </c>
      <c r="J48" s="14">
        <f t="shared" si="21"/>
        <v>0.31885286788462902</v>
      </c>
      <c r="K48" s="52">
        <f t="shared" si="22"/>
        <v>0.35856774787080387</v>
      </c>
      <c r="L48" s="49">
        <v>134</v>
      </c>
      <c r="M48" s="49">
        <f t="shared" si="23"/>
        <v>82.065603488400569</v>
      </c>
      <c r="N48" s="50">
        <f t="shared" si="24"/>
        <v>0.28488168754485971</v>
      </c>
      <c r="O48" s="50">
        <f t="shared" si="25"/>
        <v>0.47762262707571407</v>
      </c>
      <c r="P48" s="45">
        <v>238</v>
      </c>
      <c r="Q48" s="45">
        <f t="shared" si="26"/>
        <v>145.7583106734279</v>
      </c>
      <c r="R48" s="18">
        <f t="shared" si="27"/>
        <v>0.37142050286020301</v>
      </c>
      <c r="S48" s="18">
        <f t="shared" si="28"/>
        <v>0.5864211350907661</v>
      </c>
      <c r="T48" s="37">
        <f t="shared" si="29"/>
        <v>31.932773109243694</v>
      </c>
      <c r="U48" s="37">
        <f t="shared" si="30"/>
        <v>2.4773081605194025</v>
      </c>
      <c r="V48" s="37">
        <f t="shared" si="31"/>
        <v>147.73081605194025</v>
      </c>
      <c r="W48" s="37">
        <f t="shared" si="32"/>
        <v>2.7483244964381459</v>
      </c>
      <c r="X48" s="37">
        <f t="shared" si="33"/>
        <v>174.83244964381458</v>
      </c>
    </row>
    <row r="49" spans="1:24" x14ac:dyDescent="0.25">
      <c r="A49" s="1" t="s">
        <v>686</v>
      </c>
      <c r="B49" s="1" t="s">
        <v>2342</v>
      </c>
      <c r="C49" s="36">
        <v>160943</v>
      </c>
      <c r="D49" s="43">
        <v>57</v>
      </c>
      <c r="E49" s="43">
        <f t="shared" si="17"/>
        <v>35.416265385881957</v>
      </c>
      <c r="F49" s="6">
        <f t="shared" si="18"/>
        <v>0.7001300347364906</v>
      </c>
      <c r="G49" s="6">
        <f t="shared" si="19"/>
        <v>1.2263386753494085</v>
      </c>
      <c r="H49" s="44">
        <v>55</v>
      </c>
      <c r="I49" s="44">
        <f t="shared" si="20"/>
        <v>34.173589407429958</v>
      </c>
      <c r="J49" s="14">
        <f t="shared" si="21"/>
        <v>0.63542825773766776</v>
      </c>
      <c r="K49" s="52">
        <f t="shared" si="22"/>
        <v>0.71457434528362263</v>
      </c>
      <c r="L49" s="49">
        <v>276</v>
      </c>
      <c r="M49" s="49">
        <f t="shared" si="23"/>
        <v>171.4892850263758</v>
      </c>
      <c r="N49" s="50">
        <f t="shared" si="24"/>
        <v>0.59530613116225473</v>
      </c>
      <c r="O49" s="50">
        <f t="shared" si="25"/>
        <v>0.99806934145327475</v>
      </c>
      <c r="P49" s="45">
        <v>388</v>
      </c>
      <c r="Q49" s="45">
        <f t="shared" si="26"/>
        <v>241.07913981968773</v>
      </c>
      <c r="R49" s="18">
        <f t="shared" si="27"/>
        <v>0.61431650056340348</v>
      </c>
      <c r="S49" s="18">
        <f t="shared" si="28"/>
        <v>0.96992001462280664</v>
      </c>
      <c r="T49" s="37">
        <f t="shared" si="29"/>
        <v>14.690721649484537</v>
      </c>
      <c r="U49" s="37">
        <f t="shared" si="30"/>
        <v>1.1396894501358592</v>
      </c>
      <c r="V49" s="37">
        <f t="shared" si="31"/>
        <v>13.96894501358592</v>
      </c>
      <c r="W49" s="37">
        <f t="shared" si="32"/>
        <v>1.2643709345727039</v>
      </c>
      <c r="X49" s="37">
        <f t="shared" si="33"/>
        <v>26.43709345727039</v>
      </c>
    </row>
    <row r="50" spans="1:24" x14ac:dyDescent="0.25">
      <c r="A50" s="1" t="s">
        <v>629</v>
      </c>
      <c r="B50" s="1" t="s">
        <v>2341</v>
      </c>
      <c r="C50" s="36">
        <v>159948</v>
      </c>
      <c r="D50" s="43">
        <v>77</v>
      </c>
      <c r="E50" s="43">
        <f t="shared" si="17"/>
        <v>48.140645709855704</v>
      </c>
      <c r="F50" s="6">
        <f t="shared" si="18"/>
        <v>0.95167323787092817</v>
      </c>
      <c r="G50" s="6">
        <f t="shared" si="19"/>
        <v>1.666938482842506</v>
      </c>
      <c r="H50" s="44">
        <v>81</v>
      </c>
      <c r="I50" s="44">
        <f t="shared" si="20"/>
        <v>50.641458474004054</v>
      </c>
      <c r="J50" s="14">
        <f t="shared" si="21"/>
        <v>0.94163400115161877</v>
      </c>
      <c r="K50" s="52">
        <f t="shared" si="22"/>
        <v>1.0589196997082631</v>
      </c>
      <c r="L50" s="49">
        <v>260</v>
      </c>
      <c r="M50" s="49">
        <f t="shared" si="23"/>
        <v>162.55282966964262</v>
      </c>
      <c r="N50" s="50">
        <f t="shared" si="24"/>
        <v>0.5642842124231171</v>
      </c>
      <c r="O50" s="50">
        <f t="shared" si="25"/>
        <v>0.94605908255313731</v>
      </c>
      <c r="P50" s="45">
        <v>418</v>
      </c>
      <c r="Q50" s="45">
        <f t="shared" si="26"/>
        <v>261.33493385350238</v>
      </c>
      <c r="R50" s="18">
        <f t="shared" si="27"/>
        <v>0.66593220035515255</v>
      </c>
      <c r="S50" s="18">
        <f t="shared" si="28"/>
        <v>1.0514140006232895</v>
      </c>
      <c r="T50" s="37">
        <f t="shared" si="29"/>
        <v>18.421052631578945</v>
      </c>
      <c r="U50" s="37">
        <f t="shared" si="30"/>
        <v>1.4290842781943645</v>
      </c>
      <c r="V50" s="37">
        <f t="shared" si="31"/>
        <v>42.908427819436447</v>
      </c>
      <c r="W50" s="37">
        <f t="shared" si="32"/>
        <v>1.5854254193441659</v>
      </c>
      <c r="X50" s="37">
        <f t="shared" si="33"/>
        <v>58.54254193441659</v>
      </c>
    </row>
    <row r="51" spans="1:24" x14ac:dyDescent="0.25">
      <c r="A51" s="1" t="s">
        <v>613</v>
      </c>
      <c r="B51" s="1" t="s">
        <v>2384</v>
      </c>
      <c r="C51" s="36">
        <v>147326</v>
      </c>
      <c r="D51" s="43">
        <v>28</v>
      </c>
      <c r="E51" s="43">
        <f t="shared" si="17"/>
        <v>19.005470860540569</v>
      </c>
      <c r="F51" s="6">
        <f t="shared" si="18"/>
        <v>0.37571157853018411</v>
      </c>
      <c r="G51" s="6">
        <f t="shared" si="19"/>
        <v>0.65809152110086888</v>
      </c>
      <c r="H51" s="44">
        <v>33</v>
      </c>
      <c r="I51" s="44">
        <f t="shared" si="20"/>
        <v>22.399304942779956</v>
      </c>
      <c r="J51" s="14">
        <f t="shared" si="21"/>
        <v>0.41649564945117684</v>
      </c>
      <c r="K51" s="52">
        <f t="shared" si="22"/>
        <v>0.46837247540684779</v>
      </c>
      <c r="L51" s="49">
        <v>184</v>
      </c>
      <c r="M51" s="49">
        <f t="shared" si="23"/>
        <v>124.89309422640946</v>
      </c>
      <c r="N51" s="50">
        <f t="shared" si="24"/>
        <v>0.43355259613667085</v>
      </c>
      <c r="O51" s="50">
        <f t="shared" si="25"/>
        <v>0.7268790483757761</v>
      </c>
      <c r="P51" s="45">
        <v>245</v>
      </c>
      <c r="Q51" s="45">
        <f t="shared" si="26"/>
        <v>166.29787002972998</v>
      </c>
      <c r="R51" s="18">
        <f t="shared" si="27"/>
        <v>0.42375929184175959</v>
      </c>
      <c r="S51" s="18">
        <f t="shared" si="28"/>
        <v>0.66905677800085261</v>
      </c>
      <c r="T51" s="37">
        <f t="shared" si="29"/>
        <v>11.428571428571429</v>
      </c>
      <c r="U51" s="37">
        <f t="shared" si="30"/>
        <v>0.8866155521858915</v>
      </c>
      <c r="V51" s="37">
        <f t="shared" si="31"/>
        <v>-11.33844478141085</v>
      </c>
      <c r="W51" s="37">
        <f t="shared" si="32"/>
        <v>0.98361087240944189</v>
      </c>
      <c r="X51" s="37">
        <f t="shared" si="33"/>
        <v>-1.6389127590558106</v>
      </c>
    </row>
    <row r="52" spans="1:24" x14ac:dyDescent="0.25">
      <c r="A52" s="1" t="s">
        <v>231</v>
      </c>
      <c r="B52" s="1" t="s">
        <v>2343</v>
      </c>
      <c r="C52" s="36">
        <v>139371</v>
      </c>
      <c r="D52" s="43">
        <v>62</v>
      </c>
      <c r="E52" s="43">
        <f t="shared" si="17"/>
        <v>44.485581648980059</v>
      </c>
      <c r="F52" s="6">
        <f t="shared" si="18"/>
        <v>0.87941773323138295</v>
      </c>
      <c r="G52" s="6">
        <f t="shared" si="19"/>
        <v>1.5403766793916467</v>
      </c>
      <c r="H52" s="44">
        <v>262</v>
      </c>
      <c r="I52" s="44">
        <f t="shared" si="20"/>
        <v>187.9874579360125</v>
      </c>
      <c r="J52" s="14">
        <f t="shared" si="21"/>
        <v>3.4954637468325873</v>
      </c>
      <c r="K52" s="52">
        <f t="shared" si="22"/>
        <v>3.9308429990954563</v>
      </c>
      <c r="L52" s="49">
        <v>1532</v>
      </c>
      <c r="M52" s="49">
        <f t="shared" si="23"/>
        <v>1099.2243723586687</v>
      </c>
      <c r="N52" s="50">
        <f t="shared" si="24"/>
        <v>3.8158361222828057</v>
      </c>
      <c r="O52" s="50">
        <f t="shared" si="25"/>
        <v>6.3974967605740876</v>
      </c>
      <c r="P52" s="45">
        <v>1856</v>
      </c>
      <c r="Q52" s="45">
        <f t="shared" si="26"/>
        <v>1331.6974119436611</v>
      </c>
      <c r="R52" s="18">
        <f t="shared" si="27"/>
        <v>3.3934238131364127</v>
      </c>
      <c r="S52" s="18">
        <f t="shared" si="28"/>
        <v>5.3577425829195198</v>
      </c>
      <c r="T52" s="37">
        <f t="shared" si="29"/>
        <v>3.3405172413793101</v>
      </c>
      <c r="U52" s="37">
        <f t="shared" si="30"/>
        <v>0.25915352212330067</v>
      </c>
      <c r="V52" s="37">
        <f t="shared" si="31"/>
        <v>-74.084647787669937</v>
      </c>
      <c r="W52" s="37">
        <f t="shared" si="32"/>
        <v>0.28750479433303994</v>
      </c>
      <c r="X52" s="37">
        <f t="shared" si="33"/>
        <v>-71.249520566696006</v>
      </c>
    </row>
    <row r="53" spans="1:24" x14ac:dyDescent="0.25">
      <c r="A53" s="1" t="s">
        <v>652</v>
      </c>
      <c r="B53" s="1" t="s">
        <v>2351</v>
      </c>
      <c r="C53" s="36">
        <v>139213</v>
      </c>
      <c r="D53" s="43">
        <v>28</v>
      </c>
      <c r="E53" s="43">
        <f t="shared" si="17"/>
        <v>20.113064153491411</v>
      </c>
      <c r="F53" s="6">
        <f t="shared" si="18"/>
        <v>0.39760714889082127</v>
      </c>
      <c r="G53" s="6">
        <f t="shared" si="19"/>
        <v>0.69644351775844648</v>
      </c>
      <c r="H53" s="44">
        <v>25</v>
      </c>
      <c r="I53" s="44">
        <f t="shared" si="20"/>
        <v>17.95809299418876</v>
      </c>
      <c r="J53" s="14">
        <f t="shared" si="21"/>
        <v>0.33391516494042639</v>
      </c>
      <c r="K53" s="52">
        <f t="shared" si="22"/>
        <v>0.37550613694313451</v>
      </c>
      <c r="L53" s="49">
        <v>116</v>
      </c>
      <c r="M53" s="49">
        <f t="shared" si="23"/>
        <v>83.325551493035846</v>
      </c>
      <c r="N53" s="50">
        <f t="shared" si="24"/>
        <v>0.28925545802264596</v>
      </c>
      <c r="O53" s="50">
        <f t="shared" si="25"/>
        <v>0.48495553697185295</v>
      </c>
      <c r="P53" s="45">
        <v>169</v>
      </c>
      <c r="Q53" s="45">
        <f t="shared" si="26"/>
        <v>121.39670864071601</v>
      </c>
      <c r="R53" s="18">
        <f t="shared" si="27"/>
        <v>0.3093424063477993</v>
      </c>
      <c r="S53" s="18">
        <f t="shared" si="28"/>
        <v>0.48840848489848582</v>
      </c>
      <c r="T53" s="37">
        <f t="shared" si="29"/>
        <v>16.568047337278109</v>
      </c>
      <c r="U53" s="37">
        <f t="shared" si="30"/>
        <v>1.2853302383759968</v>
      </c>
      <c r="V53" s="37">
        <f t="shared" si="31"/>
        <v>28.533023837599679</v>
      </c>
      <c r="W53" s="37">
        <f t="shared" si="32"/>
        <v>1.4259447558598419</v>
      </c>
      <c r="X53" s="37">
        <f t="shared" si="33"/>
        <v>42.594475585984192</v>
      </c>
    </row>
    <row r="54" spans="1:24" x14ac:dyDescent="0.25">
      <c r="A54" s="1" t="s">
        <v>692</v>
      </c>
      <c r="B54" s="1" t="s">
        <v>2396</v>
      </c>
      <c r="C54" s="36">
        <v>110462</v>
      </c>
      <c r="D54" s="43">
        <v>8</v>
      </c>
      <c r="E54" s="43">
        <f t="shared" si="17"/>
        <v>7.2423095725226778</v>
      </c>
      <c r="F54" s="6">
        <f t="shared" si="18"/>
        <v>0.14317033140947732</v>
      </c>
      <c r="G54" s="6">
        <f t="shared" si="19"/>
        <v>0.25077529295842294</v>
      </c>
      <c r="H54" s="44">
        <v>21</v>
      </c>
      <c r="I54" s="44">
        <f t="shared" si="20"/>
        <v>19.011062627872029</v>
      </c>
      <c r="J54" s="14">
        <f t="shared" si="21"/>
        <v>0.35349422208320802</v>
      </c>
      <c r="K54" s="52">
        <f t="shared" si="22"/>
        <v>0.39752387343613416</v>
      </c>
      <c r="L54" s="49">
        <v>51</v>
      </c>
      <c r="M54" s="49">
        <f t="shared" si="23"/>
        <v>46.169723524832072</v>
      </c>
      <c r="N54" s="50">
        <f t="shared" si="24"/>
        <v>0.16027310093555633</v>
      </c>
      <c r="O54" s="50">
        <f t="shared" si="25"/>
        <v>0.26870824930211534</v>
      </c>
      <c r="P54" s="45">
        <v>80</v>
      </c>
      <c r="Q54" s="45">
        <f t="shared" si="26"/>
        <v>72.423095725226773</v>
      </c>
      <c r="R54" s="18">
        <f t="shared" si="27"/>
        <v>0.18454812290754807</v>
      </c>
      <c r="S54" s="18">
        <f t="shared" si="28"/>
        <v>0.29137572880581664</v>
      </c>
      <c r="T54" s="37">
        <f t="shared" si="29"/>
        <v>10</v>
      </c>
      <c r="U54" s="37">
        <f t="shared" si="30"/>
        <v>0.77578860816265505</v>
      </c>
      <c r="V54" s="37">
        <f t="shared" si="31"/>
        <v>-22.421139183734496</v>
      </c>
      <c r="W54" s="37">
        <f t="shared" si="32"/>
        <v>0.86065951335826163</v>
      </c>
      <c r="X54" s="37">
        <f t="shared" si="33"/>
        <v>-13.934048664173837</v>
      </c>
    </row>
    <row r="55" spans="1:24" x14ac:dyDescent="0.25">
      <c r="A55" s="1" t="s">
        <v>665</v>
      </c>
      <c r="B55" s="1" t="s">
        <v>2408</v>
      </c>
      <c r="C55" s="36">
        <v>109436</v>
      </c>
      <c r="D55" s="43">
        <v>18</v>
      </c>
      <c r="E55" s="43">
        <f t="shared" si="17"/>
        <v>16.44796958953178</v>
      </c>
      <c r="F55" s="6">
        <f t="shared" si="18"/>
        <v>0.32515335523361411</v>
      </c>
      <c r="G55" s="6">
        <f t="shared" si="19"/>
        <v>0.56953439383968674</v>
      </c>
      <c r="H55" s="44">
        <v>18</v>
      </c>
      <c r="I55" s="44">
        <f t="shared" si="20"/>
        <v>16.44796958953178</v>
      </c>
      <c r="J55" s="14">
        <f t="shared" si="21"/>
        <v>0.30583572989631508</v>
      </c>
      <c r="K55" s="52">
        <f t="shared" si="22"/>
        <v>0.34392925368645144</v>
      </c>
      <c r="L55" s="49">
        <v>107</v>
      </c>
      <c r="M55" s="49">
        <f t="shared" si="23"/>
        <v>97.774041448883366</v>
      </c>
      <c r="N55" s="50">
        <f t="shared" si="24"/>
        <v>0.33941179668502569</v>
      </c>
      <c r="O55" s="50">
        <f t="shared" si="25"/>
        <v>0.56904589196405575</v>
      </c>
      <c r="P55" s="45">
        <v>143</v>
      </c>
      <c r="Q55" s="45">
        <f t="shared" si="26"/>
        <v>130.66998062794693</v>
      </c>
      <c r="R55" s="18">
        <f t="shared" si="27"/>
        <v>0.33297250557674596</v>
      </c>
      <c r="S55" s="18">
        <f t="shared" si="28"/>
        <v>0.52571711354293615</v>
      </c>
      <c r="T55" s="37">
        <f t="shared" si="29"/>
        <v>12.587412587412588</v>
      </c>
      <c r="U55" s="37">
        <f t="shared" si="30"/>
        <v>0.9765171291557897</v>
      </c>
      <c r="V55" s="37">
        <f t="shared" si="31"/>
        <v>-2.3482870844210302</v>
      </c>
      <c r="W55" s="37">
        <f t="shared" si="32"/>
        <v>1.0833476391922174</v>
      </c>
      <c r="X55" s="37">
        <f t="shared" si="33"/>
        <v>8.3347639192217429</v>
      </c>
    </row>
    <row r="56" spans="1:24" x14ac:dyDescent="0.25">
      <c r="A56" s="1" t="s">
        <v>592</v>
      </c>
      <c r="B56" s="1" t="s">
        <v>2398</v>
      </c>
      <c r="C56" s="36">
        <v>107378</v>
      </c>
      <c r="D56" s="43">
        <v>30</v>
      </c>
      <c r="E56" s="43">
        <f t="shared" si="17"/>
        <v>27.938683901730336</v>
      </c>
      <c r="F56" s="6">
        <f t="shared" si="18"/>
        <v>0.55230870667712495</v>
      </c>
      <c r="G56" s="6">
        <f t="shared" si="19"/>
        <v>0.96741675706755503</v>
      </c>
      <c r="H56" s="44">
        <v>63</v>
      </c>
      <c r="I56" s="44">
        <f t="shared" si="20"/>
        <v>58.67123619363371</v>
      </c>
      <c r="J56" s="14">
        <f t="shared" si="21"/>
        <v>1.0909407539651137</v>
      </c>
      <c r="K56" s="52">
        <f t="shared" si="22"/>
        <v>1.2268234305212127</v>
      </c>
      <c r="L56" s="49">
        <v>202</v>
      </c>
      <c r="M56" s="49">
        <f t="shared" si="23"/>
        <v>188.12047160498426</v>
      </c>
      <c r="N56" s="50">
        <f t="shared" si="24"/>
        <v>0.65303946031588822</v>
      </c>
      <c r="O56" s="50">
        <f t="shared" si="25"/>
        <v>1.0948630124604475</v>
      </c>
      <c r="P56" s="45">
        <v>295</v>
      </c>
      <c r="Q56" s="45">
        <f t="shared" si="26"/>
        <v>274.73039170034832</v>
      </c>
      <c r="R56" s="18">
        <f t="shared" si="27"/>
        <v>0.70006643027680304</v>
      </c>
      <c r="S56" s="18">
        <f t="shared" si="28"/>
        <v>1.105307185576619</v>
      </c>
      <c r="T56" s="37">
        <f t="shared" si="29"/>
        <v>10.16949152542373</v>
      </c>
      <c r="U56" s="37">
        <f t="shared" si="30"/>
        <v>0.78893756762303913</v>
      </c>
      <c r="V56" s="37">
        <f t="shared" si="31"/>
        <v>-21.106243237696088</v>
      </c>
      <c r="W56" s="37">
        <f t="shared" si="32"/>
        <v>0.87524696273721525</v>
      </c>
      <c r="X56" s="37">
        <f t="shared" si="33"/>
        <v>-12.475303726278476</v>
      </c>
    </row>
    <row r="57" spans="1:24" x14ac:dyDescent="0.25">
      <c r="A57" s="1" t="s">
        <v>666</v>
      </c>
      <c r="B57" s="1" t="s">
        <v>2406</v>
      </c>
      <c r="C57" s="36">
        <v>105306</v>
      </c>
      <c r="D57" s="43">
        <v>13</v>
      </c>
      <c r="E57" s="43">
        <f t="shared" si="17"/>
        <v>12.344975594932862</v>
      </c>
      <c r="F57" s="6">
        <f t="shared" si="18"/>
        <v>0.24404290226340131</v>
      </c>
      <c r="G57" s="6">
        <f t="shared" si="19"/>
        <v>0.42746237790350627</v>
      </c>
      <c r="H57" s="44">
        <v>48</v>
      </c>
      <c r="I57" s="44">
        <f t="shared" si="20"/>
        <v>45.581448350521335</v>
      </c>
      <c r="J57" s="14">
        <f t="shared" si="21"/>
        <v>0.84754750123596967</v>
      </c>
      <c r="K57" s="52">
        <f t="shared" si="22"/>
        <v>0.95311420828013604</v>
      </c>
      <c r="L57" s="49">
        <v>182</v>
      </c>
      <c r="M57" s="49">
        <f t="shared" si="23"/>
        <v>172.82965832906007</v>
      </c>
      <c r="N57" s="50">
        <f t="shared" si="24"/>
        <v>0.59995908918824115</v>
      </c>
      <c r="O57" s="50">
        <f t="shared" si="25"/>
        <v>1.0058703273825464</v>
      </c>
      <c r="P57" s="45">
        <v>243</v>
      </c>
      <c r="Q57" s="45">
        <f t="shared" si="26"/>
        <v>230.75608227451426</v>
      </c>
      <c r="R57" s="18">
        <f t="shared" si="27"/>
        <v>0.58801134371321417</v>
      </c>
      <c r="S57" s="18">
        <f t="shared" si="28"/>
        <v>0.92838784335052038</v>
      </c>
      <c r="T57" s="37">
        <f t="shared" si="29"/>
        <v>5.3497942386831276</v>
      </c>
      <c r="U57" s="37">
        <f t="shared" si="30"/>
        <v>0.41503094263845741</v>
      </c>
      <c r="V57" s="37">
        <f t="shared" si="31"/>
        <v>-58.496905736154261</v>
      </c>
      <c r="W57" s="37">
        <f t="shared" si="32"/>
        <v>0.46043513060318525</v>
      </c>
      <c r="X57" s="37">
        <f t="shared" si="33"/>
        <v>-53.956486939681469</v>
      </c>
    </row>
    <row r="58" spans="1:24" x14ac:dyDescent="0.25">
      <c r="A58" s="1" t="s">
        <v>673</v>
      </c>
      <c r="B58" s="1" t="s">
        <v>2411</v>
      </c>
      <c r="C58" s="36">
        <v>104335</v>
      </c>
      <c r="D58" s="43">
        <v>27</v>
      </c>
      <c r="E58" s="43">
        <f t="shared" si="17"/>
        <v>25.878180859730676</v>
      </c>
      <c r="F58" s="6">
        <f t="shared" si="18"/>
        <v>0.51157544328383275</v>
      </c>
      <c r="G58" s="6">
        <f t="shared" si="19"/>
        <v>0.89606890196348243</v>
      </c>
      <c r="H58" s="44">
        <v>12</v>
      </c>
      <c r="I58" s="44">
        <f t="shared" si="20"/>
        <v>11.501413715435856</v>
      </c>
      <c r="J58" s="14">
        <f t="shared" si="21"/>
        <v>0.21385881335399201</v>
      </c>
      <c r="K58" s="52">
        <f t="shared" si="22"/>
        <v>0.240496105854095</v>
      </c>
      <c r="L58" s="49">
        <v>92</v>
      </c>
      <c r="M58" s="49">
        <f t="shared" si="23"/>
        <v>88.177505151674893</v>
      </c>
      <c r="N58" s="50">
        <f t="shared" si="24"/>
        <v>0.30609847979312393</v>
      </c>
      <c r="O58" s="50">
        <f t="shared" si="25"/>
        <v>0.51319395543686008</v>
      </c>
      <c r="P58" s="45">
        <v>131</v>
      </c>
      <c r="Q58" s="45">
        <f t="shared" si="26"/>
        <v>125.55709972684143</v>
      </c>
      <c r="R58" s="18">
        <f t="shared" si="27"/>
        <v>0.31994389138261109</v>
      </c>
      <c r="S58" s="18">
        <f t="shared" si="28"/>
        <v>0.50514675012586896</v>
      </c>
      <c r="T58" s="37">
        <f t="shared" si="29"/>
        <v>20.610687022900763</v>
      </c>
      <c r="U58" s="37">
        <f t="shared" si="30"/>
        <v>1.5989536198772278</v>
      </c>
      <c r="V58" s="37">
        <f t="shared" si="31"/>
        <v>59.895361987722787</v>
      </c>
      <c r="W58" s="37">
        <f t="shared" si="32"/>
        <v>1.7738783863109209</v>
      </c>
      <c r="X58" s="37">
        <f t="shared" si="33"/>
        <v>77.38783863109208</v>
      </c>
    </row>
    <row r="59" spans="1:24" x14ac:dyDescent="0.25">
      <c r="A59" s="1" t="s">
        <v>702</v>
      </c>
      <c r="B59" s="1" t="s">
        <v>2405</v>
      </c>
      <c r="C59" s="36">
        <v>98957</v>
      </c>
      <c r="D59" s="43">
        <v>10</v>
      </c>
      <c r="E59" s="43">
        <f t="shared" si="17"/>
        <v>10.105399314853926</v>
      </c>
      <c r="F59" s="6">
        <f t="shared" si="18"/>
        <v>0.19976961139881066</v>
      </c>
      <c r="G59" s="6">
        <f t="shared" si="19"/>
        <v>0.34991385665962632</v>
      </c>
      <c r="H59" s="44">
        <v>15</v>
      </c>
      <c r="I59" s="44">
        <f t="shared" si="20"/>
        <v>15.158098972280891</v>
      </c>
      <c r="J59" s="14">
        <f t="shared" si="21"/>
        <v>0.28185170441819118</v>
      </c>
      <c r="K59" s="52">
        <f t="shared" si="22"/>
        <v>0.31695788580250767</v>
      </c>
      <c r="L59" s="49">
        <v>34</v>
      </c>
      <c r="M59" s="49">
        <f t="shared" si="23"/>
        <v>34.358357670503352</v>
      </c>
      <c r="N59" s="50">
        <f t="shared" si="24"/>
        <v>0.11927124761626041</v>
      </c>
      <c r="O59" s="50">
        <f t="shared" si="25"/>
        <v>0.19996598276295272</v>
      </c>
      <c r="P59" s="45">
        <v>59</v>
      </c>
      <c r="Q59" s="45">
        <f t="shared" si="26"/>
        <v>59.621855957638168</v>
      </c>
      <c r="R59" s="18">
        <f t="shared" si="27"/>
        <v>0.1519280761346091</v>
      </c>
      <c r="S59" s="18">
        <f t="shared" si="28"/>
        <v>0.23987322771071512</v>
      </c>
      <c r="T59" s="37">
        <f t="shared" si="29"/>
        <v>16.949152542372879</v>
      </c>
      <c r="U59" s="37">
        <f t="shared" si="30"/>
        <v>1.3148959460383982</v>
      </c>
      <c r="V59" s="37">
        <f t="shared" si="31"/>
        <v>31.489594603839819</v>
      </c>
      <c r="W59" s="37">
        <f t="shared" si="32"/>
        <v>1.4587449378953585</v>
      </c>
      <c r="X59" s="37">
        <f t="shared" si="33"/>
        <v>45.874493789535855</v>
      </c>
    </row>
    <row r="60" spans="1:24" x14ac:dyDescent="0.25">
      <c r="A60" s="1" t="s">
        <v>623</v>
      </c>
      <c r="B60" s="1" t="s">
        <v>2424</v>
      </c>
      <c r="C60" s="36">
        <v>94893</v>
      </c>
      <c r="D60" s="43">
        <v>6</v>
      </c>
      <c r="E60" s="43">
        <f t="shared" si="17"/>
        <v>6.3229110682558245</v>
      </c>
      <c r="F60" s="6">
        <f t="shared" si="18"/>
        <v>0.12499510881851417</v>
      </c>
      <c r="G60" s="6">
        <f t="shared" si="19"/>
        <v>0.21893980913323413</v>
      </c>
      <c r="H60" s="44">
        <v>30</v>
      </c>
      <c r="I60" s="44">
        <f t="shared" si="20"/>
        <v>31.614555341279122</v>
      </c>
      <c r="J60" s="14">
        <f t="shared" si="21"/>
        <v>0.58784523861846383</v>
      </c>
      <c r="K60" s="52">
        <f t="shared" si="22"/>
        <v>0.66106459918769034</v>
      </c>
      <c r="L60" s="49">
        <v>83</v>
      </c>
      <c r="M60" s="49">
        <f t="shared" si="23"/>
        <v>87.466936444205572</v>
      </c>
      <c r="N60" s="50">
        <f t="shared" si="24"/>
        <v>0.3036318189279657</v>
      </c>
      <c r="O60" s="50">
        <f t="shared" si="25"/>
        <v>0.50905843850463817</v>
      </c>
      <c r="P60" s="45">
        <v>119</v>
      </c>
      <c r="Q60" s="45">
        <f t="shared" si="26"/>
        <v>125.40440285374052</v>
      </c>
      <c r="R60" s="18">
        <f t="shared" si="27"/>
        <v>0.31955479007421722</v>
      </c>
      <c r="S60" s="18">
        <f t="shared" si="28"/>
        <v>0.50453241346653943</v>
      </c>
      <c r="T60" s="37">
        <f t="shared" si="29"/>
        <v>5.0420168067226889</v>
      </c>
      <c r="U60" s="37">
        <f t="shared" si="30"/>
        <v>0.39115392008201094</v>
      </c>
      <c r="V60" s="37">
        <f t="shared" si="31"/>
        <v>-60.884607991798909</v>
      </c>
      <c r="W60" s="37">
        <f t="shared" si="32"/>
        <v>0.43394597312181254</v>
      </c>
      <c r="X60" s="37">
        <f t="shared" si="33"/>
        <v>-56.605402687818753</v>
      </c>
    </row>
    <row r="61" spans="1:24" x14ac:dyDescent="0.25">
      <c r="A61" s="1" t="s">
        <v>668</v>
      </c>
      <c r="B61" s="1" t="s">
        <v>2446</v>
      </c>
      <c r="C61" s="36">
        <v>92048</v>
      </c>
      <c r="D61" s="43">
        <v>22</v>
      </c>
      <c r="E61" s="43">
        <f t="shared" si="17"/>
        <v>23.900573613766731</v>
      </c>
      <c r="F61" s="6">
        <f t="shared" si="18"/>
        <v>0.4724809138430236</v>
      </c>
      <c r="G61" s="6">
        <f t="shared" si="19"/>
        <v>0.82759143196621998</v>
      </c>
      <c r="H61" s="44">
        <v>43</v>
      </c>
      <c r="I61" s="44">
        <f t="shared" si="20"/>
        <v>46.714757517816793</v>
      </c>
      <c r="J61" s="14">
        <f t="shared" si="21"/>
        <v>0.86862040233122617</v>
      </c>
      <c r="K61" s="52">
        <f t="shared" si="22"/>
        <v>0.97681185521353087</v>
      </c>
      <c r="L61" s="49">
        <v>166</v>
      </c>
      <c r="M61" s="49">
        <f t="shared" si="23"/>
        <v>180.34069181296715</v>
      </c>
      <c r="N61" s="50">
        <f t="shared" si="24"/>
        <v>0.62603281317424497</v>
      </c>
      <c r="O61" s="50">
        <f t="shared" si="25"/>
        <v>1.0495846168307976</v>
      </c>
      <c r="P61" s="45">
        <v>231</v>
      </c>
      <c r="Q61" s="45">
        <f t="shared" si="26"/>
        <v>250.95602294455068</v>
      </c>
      <c r="R61" s="18">
        <f t="shared" si="27"/>
        <v>0.63948471827928577</v>
      </c>
      <c r="S61" s="18">
        <f t="shared" si="28"/>
        <v>1.0096571176839007</v>
      </c>
      <c r="T61" s="37">
        <f t="shared" si="29"/>
        <v>9.5238095238095237</v>
      </c>
      <c r="U61" s="37">
        <f t="shared" si="30"/>
        <v>0.73884629348824293</v>
      </c>
      <c r="V61" s="37">
        <f t="shared" si="31"/>
        <v>-26.115370651175706</v>
      </c>
      <c r="W61" s="37">
        <f t="shared" si="32"/>
        <v>0.81967572700786817</v>
      </c>
      <c r="X61" s="37">
        <f t="shared" si="33"/>
        <v>-18.032427299213182</v>
      </c>
    </row>
    <row r="62" spans="1:24" x14ac:dyDescent="0.25">
      <c r="A62" s="1" t="s">
        <v>645</v>
      </c>
      <c r="B62" s="1" t="s">
        <v>2444</v>
      </c>
      <c r="C62" s="36">
        <v>90805</v>
      </c>
      <c r="D62" s="43">
        <v>23</v>
      </c>
      <c r="E62" s="43">
        <f t="shared" si="17"/>
        <v>25.329001706954461</v>
      </c>
      <c r="F62" s="6">
        <f t="shared" si="18"/>
        <v>0.50071893949608337</v>
      </c>
      <c r="G62" s="6">
        <f t="shared" si="19"/>
        <v>0.87705279093632826</v>
      </c>
      <c r="H62" s="44">
        <v>27</v>
      </c>
      <c r="I62" s="44">
        <f t="shared" si="20"/>
        <v>29.734045482076976</v>
      </c>
      <c r="J62" s="14">
        <f t="shared" si="21"/>
        <v>0.55287878867242668</v>
      </c>
      <c r="K62" s="52">
        <f t="shared" si="22"/>
        <v>0.62174288540989764</v>
      </c>
      <c r="L62" s="49">
        <v>78</v>
      </c>
      <c r="M62" s="49">
        <f t="shared" si="23"/>
        <v>85.898353614889047</v>
      </c>
      <c r="N62" s="50">
        <f t="shared" si="24"/>
        <v>0.29818665671048755</v>
      </c>
      <c r="O62" s="50">
        <f t="shared" si="25"/>
        <v>0.4999292708646304</v>
      </c>
      <c r="P62" s="45">
        <v>128</v>
      </c>
      <c r="Q62" s="45">
        <f t="shared" si="26"/>
        <v>140.9614008039205</v>
      </c>
      <c r="R62" s="18">
        <f t="shared" si="27"/>
        <v>0.35919704426167859</v>
      </c>
      <c r="S62" s="18">
        <f t="shared" si="28"/>
        <v>0.56712199998410873</v>
      </c>
      <c r="T62" s="37">
        <f t="shared" si="29"/>
        <v>17.96875</v>
      </c>
      <c r="U62" s="37">
        <f t="shared" si="30"/>
        <v>1.3939951552922707</v>
      </c>
      <c r="V62" s="37">
        <f t="shared" si="31"/>
        <v>39.399515529227067</v>
      </c>
      <c r="W62" s="37">
        <f t="shared" si="32"/>
        <v>1.5464975630656264</v>
      </c>
      <c r="X62" s="37">
        <f t="shared" si="33"/>
        <v>54.649756306562637</v>
      </c>
    </row>
    <row r="63" spans="1:24" x14ac:dyDescent="0.25">
      <c r="A63" s="1" t="s">
        <v>679</v>
      </c>
      <c r="B63" s="1" t="s">
        <v>2474</v>
      </c>
      <c r="C63" s="36">
        <v>82457</v>
      </c>
      <c r="D63" s="43">
        <v>23</v>
      </c>
      <c r="E63" s="43">
        <f t="shared" si="17"/>
        <v>27.893326218513891</v>
      </c>
      <c r="F63" s="6">
        <f t="shared" si="18"/>
        <v>0.55141204871559535</v>
      </c>
      <c r="G63" s="6">
        <f t="shared" si="19"/>
        <v>0.96584618262819755</v>
      </c>
      <c r="H63" s="44">
        <v>21</v>
      </c>
      <c r="I63" s="44">
        <f t="shared" si="20"/>
        <v>25.46781959081703</v>
      </c>
      <c r="J63" s="14">
        <f t="shared" si="21"/>
        <v>0.47355201813982228</v>
      </c>
      <c r="K63" s="52">
        <f t="shared" si="22"/>
        <v>0.53253552891206635</v>
      </c>
      <c r="L63" s="49">
        <v>105</v>
      </c>
      <c r="M63" s="49">
        <f t="shared" si="23"/>
        <v>127.33909795408516</v>
      </c>
      <c r="N63" s="50">
        <f t="shared" si="24"/>
        <v>0.44204362818982285</v>
      </c>
      <c r="O63" s="50">
        <f t="shared" si="25"/>
        <v>0.74111481435554594</v>
      </c>
      <c r="P63" s="45">
        <v>149</v>
      </c>
      <c r="Q63" s="45">
        <f t="shared" si="26"/>
        <v>180.70024376341607</v>
      </c>
      <c r="R63" s="18">
        <f t="shared" si="27"/>
        <v>0.46045933913121734</v>
      </c>
      <c r="S63" s="18">
        <f t="shared" si="28"/>
        <v>0.72700103046843656</v>
      </c>
      <c r="T63" s="37">
        <f t="shared" si="29"/>
        <v>15.436241610738255</v>
      </c>
      <c r="U63" s="37">
        <f t="shared" si="30"/>
        <v>1.1975260394457092</v>
      </c>
      <c r="V63" s="37">
        <f t="shared" si="31"/>
        <v>19.752603944570922</v>
      </c>
      <c r="W63" s="37">
        <f t="shared" si="32"/>
        <v>1.3285348192778534</v>
      </c>
      <c r="X63" s="37">
        <f t="shared" si="33"/>
        <v>32.853481927785346</v>
      </c>
    </row>
    <row r="64" spans="1:24" x14ac:dyDescent="0.25">
      <c r="A64" s="1" t="s">
        <v>654</v>
      </c>
      <c r="B64" s="1" t="s">
        <v>2467</v>
      </c>
      <c r="C64" s="36">
        <v>80903</v>
      </c>
      <c r="D64" s="43">
        <v>53</v>
      </c>
      <c r="E64" s="43">
        <f t="shared" si="17"/>
        <v>65.510549670593178</v>
      </c>
      <c r="F64" s="6">
        <f t="shared" si="18"/>
        <v>1.2950519462383123</v>
      </c>
      <c r="G64" s="6">
        <f t="shared" si="19"/>
        <v>2.2683961685150518</v>
      </c>
      <c r="H64" s="44">
        <v>36</v>
      </c>
      <c r="I64" s="44">
        <f t="shared" si="20"/>
        <v>44.497731851723671</v>
      </c>
      <c r="J64" s="14">
        <f t="shared" si="21"/>
        <v>0.82739673280182768</v>
      </c>
      <c r="K64" s="52">
        <f t="shared" si="22"/>
        <v>0.93045355070715552</v>
      </c>
      <c r="L64" s="49">
        <v>150</v>
      </c>
      <c r="M64" s="49">
        <f t="shared" si="23"/>
        <v>185.40721604884862</v>
      </c>
      <c r="N64" s="50">
        <f t="shared" si="24"/>
        <v>0.64362069302830416</v>
      </c>
      <c r="O64" s="50">
        <f t="shared" si="25"/>
        <v>1.0790718381856801</v>
      </c>
      <c r="P64" s="45">
        <v>239</v>
      </c>
      <c r="Q64" s="45">
        <f t="shared" si="26"/>
        <v>295.41549757116547</v>
      </c>
      <c r="R64" s="18">
        <f t="shared" si="27"/>
        <v>0.75277610006344708</v>
      </c>
      <c r="S64" s="18">
        <f t="shared" si="28"/>
        <v>1.1885283975143381</v>
      </c>
      <c r="T64" s="37">
        <f t="shared" si="29"/>
        <v>22.17573221757322</v>
      </c>
      <c r="U64" s="37">
        <f t="shared" si="30"/>
        <v>1.7203680432058877</v>
      </c>
      <c r="V64" s="37">
        <f t="shared" si="31"/>
        <v>72.036804320588772</v>
      </c>
      <c r="W64" s="37">
        <f t="shared" si="32"/>
        <v>1.9085754898739691</v>
      </c>
      <c r="X64" s="37">
        <f t="shared" si="33"/>
        <v>90.85754898739691</v>
      </c>
    </row>
    <row r="65" spans="1:24" x14ac:dyDescent="0.25">
      <c r="A65" s="1" t="s">
        <v>660</v>
      </c>
      <c r="B65" s="1" t="s">
        <v>2471</v>
      </c>
      <c r="C65" s="36">
        <v>79795</v>
      </c>
      <c r="D65" s="43">
        <v>8</v>
      </c>
      <c r="E65" s="43">
        <f t="shared" si="17"/>
        <v>10.025690832758944</v>
      </c>
      <c r="F65" s="6">
        <f t="shared" si="18"/>
        <v>0.19819388618527084</v>
      </c>
      <c r="G65" s="6">
        <f t="shared" si="19"/>
        <v>0.34715383684157297</v>
      </c>
      <c r="H65" s="44">
        <v>44</v>
      </c>
      <c r="I65" s="44">
        <f t="shared" si="20"/>
        <v>55.141299580174191</v>
      </c>
      <c r="J65" s="14">
        <f t="shared" si="21"/>
        <v>1.0253046440009872</v>
      </c>
      <c r="K65" s="52">
        <f t="shared" si="22"/>
        <v>1.1530119817330118</v>
      </c>
      <c r="L65" s="49">
        <v>125</v>
      </c>
      <c r="M65" s="49">
        <f t="shared" si="23"/>
        <v>156.65141926185851</v>
      </c>
      <c r="N65" s="50">
        <f t="shared" si="24"/>
        <v>0.54379811734307593</v>
      </c>
      <c r="O65" s="50">
        <f t="shared" si="25"/>
        <v>0.91171281538876792</v>
      </c>
      <c r="P65" s="45">
        <v>177</v>
      </c>
      <c r="Q65" s="45">
        <f t="shared" si="26"/>
        <v>221.81840967479164</v>
      </c>
      <c r="R65" s="18">
        <f t="shared" si="27"/>
        <v>0.56523641694539184</v>
      </c>
      <c r="S65" s="18">
        <f t="shared" si="28"/>
        <v>0.89242941266630382</v>
      </c>
      <c r="T65" s="37">
        <f t="shared" si="29"/>
        <v>4.5197740112994351</v>
      </c>
      <c r="U65" s="37">
        <f t="shared" si="30"/>
        <v>0.35063891894357291</v>
      </c>
      <c r="V65" s="37">
        <f t="shared" si="31"/>
        <v>-64.936108105642703</v>
      </c>
      <c r="W65" s="37">
        <f t="shared" si="32"/>
        <v>0.388998650105429</v>
      </c>
      <c r="X65" s="37">
        <f t="shared" si="33"/>
        <v>-61.100134989457104</v>
      </c>
    </row>
    <row r="66" spans="1:24" x14ac:dyDescent="0.25">
      <c r="A66" s="1" t="s">
        <v>625</v>
      </c>
      <c r="B66" s="1" t="s">
        <v>2482</v>
      </c>
      <c r="C66" s="36">
        <v>79263</v>
      </c>
      <c r="D66" s="43">
        <v>15</v>
      </c>
      <c r="E66" s="43">
        <f t="shared" si="17"/>
        <v>18.924340486734039</v>
      </c>
      <c r="F66" s="6">
        <f t="shared" si="18"/>
        <v>0.37410774450611461</v>
      </c>
      <c r="G66" s="6">
        <f t="shared" si="19"/>
        <v>0.65528226625537722</v>
      </c>
      <c r="H66" s="44">
        <v>16</v>
      </c>
      <c r="I66" s="44">
        <f t="shared" si="20"/>
        <v>20.185963185849641</v>
      </c>
      <c r="J66" s="14">
        <f t="shared" si="21"/>
        <v>0.37534047901776374</v>
      </c>
      <c r="K66" s="52">
        <f t="shared" si="22"/>
        <v>0.42209120193595162</v>
      </c>
      <c r="L66" s="49">
        <v>36</v>
      </c>
      <c r="M66" s="49">
        <f t="shared" si="23"/>
        <v>45.418417168161696</v>
      </c>
      <c r="N66" s="50">
        <f t="shared" si="24"/>
        <v>0.15766502381611261</v>
      </c>
      <c r="O66" s="50">
        <f t="shared" si="25"/>
        <v>0.26433563884708705</v>
      </c>
      <c r="P66" s="45">
        <v>67</v>
      </c>
      <c r="Q66" s="45">
        <f t="shared" si="26"/>
        <v>84.528720840745379</v>
      </c>
      <c r="R66" s="18">
        <f t="shared" si="27"/>
        <v>0.21539560835842536</v>
      </c>
      <c r="S66" s="18">
        <f t="shared" si="28"/>
        <v>0.34007960296864925</v>
      </c>
      <c r="T66" s="37">
        <f t="shared" si="29"/>
        <v>22.388059701492537</v>
      </c>
      <c r="U66" s="37">
        <f t="shared" si="30"/>
        <v>1.7368401675283323</v>
      </c>
      <c r="V66" s="37">
        <f t="shared" si="31"/>
        <v>73.68401675283323</v>
      </c>
      <c r="W66" s="37">
        <f t="shared" si="32"/>
        <v>1.9268496567722275</v>
      </c>
      <c r="X66" s="37">
        <f t="shared" si="33"/>
        <v>92.684965677222749</v>
      </c>
    </row>
    <row r="67" spans="1:24" x14ac:dyDescent="0.25">
      <c r="A67" s="1" t="s">
        <v>640</v>
      </c>
      <c r="B67" s="1" t="s">
        <v>2510</v>
      </c>
      <c r="C67" s="36">
        <v>71711</v>
      </c>
      <c r="D67" s="43">
        <v>21</v>
      </c>
      <c r="E67" s="43">
        <f t="shared" si="17"/>
        <v>29.284210232739746</v>
      </c>
      <c r="F67" s="6">
        <f t="shared" si="18"/>
        <v>0.57890788043540631</v>
      </c>
      <c r="G67" s="6">
        <f t="shared" si="19"/>
        <v>1.0140075243446605</v>
      </c>
      <c r="H67" s="44">
        <v>28</v>
      </c>
      <c r="I67" s="44">
        <f t="shared" si="20"/>
        <v>39.045613643652992</v>
      </c>
      <c r="J67" s="14">
        <f t="shared" si="21"/>
        <v>0.72601932311184847</v>
      </c>
      <c r="K67" s="52">
        <f t="shared" si="22"/>
        <v>0.81644902655570739</v>
      </c>
      <c r="L67" s="49">
        <v>119</v>
      </c>
      <c r="M67" s="49">
        <f t="shared" si="23"/>
        <v>165.94385798552523</v>
      </c>
      <c r="N67" s="50">
        <f t="shared" si="24"/>
        <v>0.57605579306198473</v>
      </c>
      <c r="O67" s="50">
        <f t="shared" si="25"/>
        <v>0.96579490101877385</v>
      </c>
      <c r="P67" s="45">
        <v>168</v>
      </c>
      <c r="Q67" s="45">
        <f t="shared" si="26"/>
        <v>234.27368186191796</v>
      </c>
      <c r="R67" s="18">
        <f t="shared" si="27"/>
        <v>0.59697487108656277</v>
      </c>
      <c r="S67" s="18">
        <f t="shared" si="28"/>
        <v>0.94254000203917165</v>
      </c>
      <c r="T67" s="37">
        <f t="shared" si="29"/>
        <v>12.5</v>
      </c>
      <c r="U67" s="37">
        <f t="shared" si="30"/>
        <v>0.96973576020331886</v>
      </c>
      <c r="V67" s="37">
        <f t="shared" si="31"/>
        <v>-3.0264239796681136</v>
      </c>
      <c r="W67" s="37">
        <f t="shared" si="32"/>
        <v>1.075824391697827</v>
      </c>
      <c r="X67" s="37">
        <f t="shared" si="33"/>
        <v>7.5824391697826954</v>
      </c>
    </row>
    <row r="68" spans="1:24" x14ac:dyDescent="0.25">
      <c r="A68" s="1" t="s">
        <v>691</v>
      </c>
      <c r="B68" s="1" t="s">
        <v>2523</v>
      </c>
      <c r="C68" s="36">
        <v>71710</v>
      </c>
      <c r="D68" s="43">
        <v>6</v>
      </c>
      <c r="E68" s="43">
        <f t="shared" si="17"/>
        <v>8.3670338864872402</v>
      </c>
      <c r="F68" s="6">
        <f t="shared" si="18"/>
        <v>0.16540455809671267</v>
      </c>
      <c r="G68" s="6">
        <f t="shared" si="19"/>
        <v>0.28972047563910175</v>
      </c>
      <c r="H68" s="44">
        <v>10</v>
      </c>
      <c r="I68" s="44">
        <f t="shared" si="20"/>
        <v>13.945056477478735</v>
      </c>
      <c r="J68" s="14">
        <f t="shared" si="21"/>
        <v>0.25929623124725465</v>
      </c>
      <c r="K68" s="52">
        <f t="shared" si="22"/>
        <v>0.29159300427981921</v>
      </c>
      <c r="L68" s="49">
        <v>51</v>
      </c>
      <c r="M68" s="49">
        <f t="shared" si="23"/>
        <v>71.119788035141539</v>
      </c>
      <c r="N68" s="50">
        <f t="shared" si="24"/>
        <v>0.24688449693966566</v>
      </c>
      <c r="O68" s="50">
        <f t="shared" si="25"/>
        <v>0.41391787246423467</v>
      </c>
      <c r="P68" s="45">
        <v>67</v>
      </c>
      <c r="Q68" s="45">
        <f t="shared" si="26"/>
        <v>93.431878399107518</v>
      </c>
      <c r="R68" s="18">
        <f t="shared" si="27"/>
        <v>0.23808258409306748</v>
      </c>
      <c r="S68" s="18">
        <f t="shared" si="28"/>
        <v>0.37589917124674449</v>
      </c>
      <c r="T68" s="37">
        <f t="shared" si="29"/>
        <v>8.9552238805970141</v>
      </c>
      <c r="U68" s="37">
        <f t="shared" si="30"/>
        <v>0.69473606701133284</v>
      </c>
      <c r="V68" s="37">
        <f t="shared" si="31"/>
        <v>-30.526393298866715</v>
      </c>
      <c r="W68" s="37">
        <f t="shared" si="32"/>
        <v>0.77073986270889094</v>
      </c>
      <c r="X68" s="37">
        <f t="shared" si="33"/>
        <v>-22.926013729110906</v>
      </c>
    </row>
    <row r="69" spans="1:24" x14ac:dyDescent="0.25">
      <c r="A69" s="1" t="s">
        <v>626</v>
      </c>
      <c r="B69" s="1" t="s">
        <v>2515</v>
      </c>
      <c r="C69" s="36">
        <v>70471</v>
      </c>
      <c r="D69" s="43">
        <v>14</v>
      </c>
      <c r="E69" s="43">
        <f t="shared" si="17"/>
        <v>19.866327993075167</v>
      </c>
      <c r="F69" s="6">
        <f t="shared" si="18"/>
        <v>0.39272952007590289</v>
      </c>
      <c r="G69" s="6">
        <f t="shared" si="19"/>
        <v>0.68789992647831455</v>
      </c>
      <c r="H69" s="44">
        <v>24</v>
      </c>
      <c r="I69" s="44">
        <f t="shared" si="20"/>
        <v>34.056562273843141</v>
      </c>
      <c r="J69" s="14">
        <f t="shared" si="21"/>
        <v>0.6332522396812521</v>
      </c>
      <c r="K69" s="52">
        <f t="shared" si="22"/>
        <v>0.7121272921992593</v>
      </c>
      <c r="L69" s="49">
        <v>89</v>
      </c>
      <c r="M69" s="49">
        <f t="shared" si="23"/>
        <v>126.29308509883499</v>
      </c>
      <c r="N69" s="50">
        <f t="shared" si="24"/>
        <v>0.43841250997792297</v>
      </c>
      <c r="O69" s="50">
        <f t="shared" si="25"/>
        <v>0.73502700915284414</v>
      </c>
      <c r="P69" s="45">
        <v>127</v>
      </c>
      <c r="Q69" s="45">
        <f t="shared" si="26"/>
        <v>180.21597536575331</v>
      </c>
      <c r="R69" s="18">
        <f t="shared" si="27"/>
        <v>0.45922532913927788</v>
      </c>
      <c r="S69" s="18">
        <f t="shared" si="28"/>
        <v>0.72505270092116103</v>
      </c>
      <c r="T69" s="37">
        <f t="shared" si="29"/>
        <v>11.023622047244094</v>
      </c>
      <c r="U69" s="37">
        <f t="shared" si="30"/>
        <v>0.85520004049426546</v>
      </c>
      <c r="V69" s="37">
        <f t="shared" si="31"/>
        <v>-14.479995950573453</v>
      </c>
      <c r="W69" s="37">
        <f t="shared" si="32"/>
        <v>0.9487585186626506</v>
      </c>
      <c r="X69" s="37">
        <f t="shared" si="33"/>
        <v>-5.1241481337349404</v>
      </c>
    </row>
    <row r="70" spans="1:24" x14ac:dyDescent="0.25">
      <c r="A70" s="1" t="s">
        <v>688</v>
      </c>
      <c r="B70" s="1" t="s">
        <v>2511</v>
      </c>
      <c r="C70" s="36">
        <v>70192</v>
      </c>
      <c r="D70" s="43">
        <v>12</v>
      </c>
      <c r="E70" s="43">
        <f t="shared" si="17"/>
        <v>17.095965352176886</v>
      </c>
      <c r="F70" s="6">
        <f t="shared" si="18"/>
        <v>0.33796332519703853</v>
      </c>
      <c r="G70" s="6">
        <f t="shared" si="19"/>
        <v>0.5919721708479595</v>
      </c>
      <c r="H70" s="44">
        <v>19</v>
      </c>
      <c r="I70" s="44">
        <f t="shared" si="20"/>
        <v>27.068611807613404</v>
      </c>
      <c r="J70" s="14">
        <f t="shared" si="21"/>
        <v>0.50331736111248004</v>
      </c>
      <c r="K70" s="52">
        <f t="shared" si="22"/>
        <v>0.56600830921075163</v>
      </c>
      <c r="L70" s="49">
        <v>143</v>
      </c>
      <c r="M70" s="49">
        <f t="shared" si="23"/>
        <v>203.72692044677456</v>
      </c>
      <c r="N70" s="50">
        <f t="shared" si="24"/>
        <v>0.70721552548380173</v>
      </c>
      <c r="O70" s="50">
        <f t="shared" si="25"/>
        <v>1.1856926996654187</v>
      </c>
      <c r="P70" s="45">
        <v>174</v>
      </c>
      <c r="Q70" s="45">
        <f t="shared" si="26"/>
        <v>247.89149760656485</v>
      </c>
      <c r="R70" s="18">
        <f t="shared" si="27"/>
        <v>0.63167571214575058</v>
      </c>
      <c r="S70" s="18">
        <f t="shared" si="28"/>
        <v>0.99732778689711299</v>
      </c>
      <c r="T70" s="37">
        <f t="shared" si="29"/>
        <v>6.8965517241379306</v>
      </c>
      <c r="U70" s="37">
        <f t="shared" si="30"/>
        <v>0.53502662631907238</v>
      </c>
      <c r="V70" s="37">
        <f t="shared" si="31"/>
        <v>-46.497337368092758</v>
      </c>
      <c r="W70" s="37">
        <f t="shared" si="32"/>
        <v>0.59355828507466313</v>
      </c>
      <c r="X70" s="37">
        <f t="shared" si="33"/>
        <v>-40.644171492533687</v>
      </c>
    </row>
    <row r="71" spans="1:24" x14ac:dyDescent="0.25">
      <c r="A71" s="1" t="s">
        <v>589</v>
      </c>
      <c r="B71" s="1" t="s">
        <v>2545</v>
      </c>
      <c r="C71" s="36">
        <v>70016</v>
      </c>
      <c r="D71" s="43">
        <v>14</v>
      </c>
      <c r="E71" s="43">
        <f t="shared" si="17"/>
        <v>19.995429616087751</v>
      </c>
      <c r="F71" s="6">
        <f t="shared" si="18"/>
        <v>0.3952816786058751</v>
      </c>
      <c r="G71" s="6">
        <f t="shared" si="19"/>
        <v>0.69237025421122744</v>
      </c>
      <c r="H71" s="44">
        <v>15</v>
      </c>
      <c r="I71" s="44">
        <f t="shared" si="20"/>
        <v>21.423674588665449</v>
      </c>
      <c r="J71" s="14">
        <f t="shared" si="21"/>
        <v>0.3983546491389246</v>
      </c>
      <c r="K71" s="52">
        <f t="shared" si="22"/>
        <v>0.44797191363915034</v>
      </c>
      <c r="L71" s="49">
        <v>57</v>
      </c>
      <c r="M71" s="49">
        <f t="shared" si="23"/>
        <v>81.409963436928706</v>
      </c>
      <c r="N71" s="50">
        <f t="shared" si="24"/>
        <v>0.28260570544827152</v>
      </c>
      <c r="O71" s="50">
        <f t="shared" si="25"/>
        <v>0.47380679546674631</v>
      </c>
      <c r="P71" s="45">
        <v>86</v>
      </c>
      <c r="Q71" s="45">
        <f t="shared" si="26"/>
        <v>122.8290676416819</v>
      </c>
      <c r="R71" s="18">
        <f t="shared" si="27"/>
        <v>0.31299233545274785</v>
      </c>
      <c r="S71" s="18">
        <f t="shared" si="28"/>
        <v>0.4941712135368948</v>
      </c>
      <c r="T71" s="37">
        <f t="shared" si="29"/>
        <v>16.279069767441861</v>
      </c>
      <c r="U71" s="37">
        <f t="shared" si="30"/>
        <v>1.2629116877066477</v>
      </c>
      <c r="V71" s="37">
        <f t="shared" si="31"/>
        <v>26.291168770664775</v>
      </c>
      <c r="W71" s="37">
        <f t="shared" si="32"/>
        <v>1.4010736263971701</v>
      </c>
      <c r="X71" s="37">
        <f t="shared" si="33"/>
        <v>40.107362639717017</v>
      </c>
    </row>
    <row r="72" spans="1:24" x14ac:dyDescent="0.25">
      <c r="A72" s="1" t="s">
        <v>579</v>
      </c>
      <c r="B72" s="1" t="s">
        <v>2517</v>
      </c>
      <c r="C72" s="36">
        <v>69520</v>
      </c>
      <c r="D72" s="43">
        <v>10</v>
      </c>
      <c r="E72" s="43">
        <f t="shared" ref="E72:E103" si="34">((D72/($C72/100000)))</f>
        <v>14.384349827387801</v>
      </c>
      <c r="F72" s="6">
        <f t="shared" ref="F72:F94" si="35">((D72/$C72)/(D$154/$C$154))</f>
        <v>0.28435847864200386</v>
      </c>
      <c r="G72" s="6">
        <f t="shared" ref="G72:G94" si="36">((D72/$C72)/(D$155/$C$155))</f>
        <v>0.49807861785769048</v>
      </c>
      <c r="H72" s="44">
        <v>17</v>
      </c>
      <c r="I72" s="44">
        <f t="shared" ref="I72:I103" si="37">((H72/($C72/100000)))</f>
        <v>24.453394706559262</v>
      </c>
      <c r="J72" s="14">
        <f t="shared" ref="J72:J103" si="38">((H72/$C72)/(H$154/$C$154))</f>
        <v>0.45468966718439402</v>
      </c>
      <c r="K72" s="52">
        <f t="shared" ref="K72:K103" si="39">((H72/$C72)/(H$155/$C$155))</f>
        <v>0.51132376830753623</v>
      </c>
      <c r="L72" s="49">
        <v>59</v>
      </c>
      <c r="M72" s="49">
        <f t="shared" ref="M72:M103" si="40">((L72/($C72/100000)))</f>
        <v>84.867663981588024</v>
      </c>
      <c r="N72" s="50">
        <f t="shared" ref="N72:N103" si="41">((L72/$C72)/(L$154/$C$154))</f>
        <v>0.29460873137284854</v>
      </c>
      <c r="O72" s="50">
        <f t="shared" ref="O72:O103" si="42">((L72/$C72)/(L$155/$C$155))</f>
        <v>0.49393064696580635</v>
      </c>
      <c r="P72" s="45">
        <v>86</v>
      </c>
      <c r="Q72" s="45">
        <f t="shared" ref="Q72:Q103" si="43">((P72/($C72/100000)))</f>
        <v>123.7054085155351</v>
      </c>
      <c r="R72" s="18">
        <f t="shared" ref="R72:R103" si="44">((P72/$C72)/(P$154/$C$154))</f>
        <v>0.31522542231098377</v>
      </c>
      <c r="S72" s="18">
        <f t="shared" ref="S72:S103" si="45">((P72/$C72)/(P$155/$C$155))</f>
        <v>0.49769694601552394</v>
      </c>
      <c r="T72" s="37">
        <f t="shared" ref="T72:T103" si="46">D72/P72*100</f>
        <v>11.627906976744185</v>
      </c>
      <c r="U72" s="37">
        <f t="shared" ref="U72:U103" si="47">T72/T$154</f>
        <v>0.90207977693331975</v>
      </c>
      <c r="V72" s="37">
        <f t="shared" ref="V72:V103" si="48">(U72-1)*100</f>
        <v>-9.7920223066680236</v>
      </c>
      <c r="W72" s="37">
        <f t="shared" ref="W72:W103" si="49">T72/T$155</f>
        <v>1.0007668759979786</v>
      </c>
      <c r="X72" s="37">
        <f t="shared" ref="X72:X103" si="50">(W72-1)*100</f>
        <v>7.6687599797864436E-2</v>
      </c>
    </row>
    <row r="73" spans="1:24" x14ac:dyDescent="0.25">
      <c r="A73" s="1" t="s">
        <v>669</v>
      </c>
      <c r="B73" s="1" t="s">
        <v>2502</v>
      </c>
      <c r="C73" s="36">
        <v>69466</v>
      </c>
      <c r="D73" s="43">
        <v>29</v>
      </c>
      <c r="E73" s="43">
        <f t="shared" si="34"/>
        <v>41.747041718250649</v>
      </c>
      <c r="F73" s="6">
        <f t="shared" si="35"/>
        <v>0.82528062882643471</v>
      </c>
      <c r="G73" s="6">
        <f t="shared" si="36"/>
        <v>1.4455508304645908</v>
      </c>
      <c r="H73" s="44">
        <v>19</v>
      </c>
      <c r="I73" s="44">
        <f t="shared" si="37"/>
        <v>27.35151009126767</v>
      </c>
      <c r="J73" s="14">
        <f t="shared" si="38"/>
        <v>0.50857760935144103</v>
      </c>
      <c r="K73" s="52">
        <f t="shared" si="39"/>
        <v>0.57192375032564258</v>
      </c>
      <c r="L73" s="49">
        <v>115</v>
      </c>
      <c r="M73" s="49">
        <f t="shared" si="40"/>
        <v>165.54861371030429</v>
      </c>
      <c r="N73" s="50">
        <f t="shared" si="41"/>
        <v>0.57468374617106899</v>
      </c>
      <c r="O73" s="50">
        <f t="shared" si="42"/>
        <v>0.96349457541287808</v>
      </c>
      <c r="P73" s="45">
        <v>163</v>
      </c>
      <c r="Q73" s="45">
        <f t="shared" si="43"/>
        <v>234.64716551982264</v>
      </c>
      <c r="R73" s="18">
        <f t="shared" si="44"/>
        <v>0.59792658003124066</v>
      </c>
      <c r="S73" s="18">
        <f t="shared" si="45"/>
        <v>0.94404261763340036</v>
      </c>
      <c r="T73" s="37">
        <f t="shared" si="46"/>
        <v>17.791411042944784</v>
      </c>
      <c r="U73" s="37">
        <f t="shared" si="47"/>
        <v>1.3802374010255825</v>
      </c>
      <c r="V73" s="37">
        <f t="shared" si="48"/>
        <v>38.023740102558243</v>
      </c>
      <c r="W73" s="37">
        <f t="shared" si="49"/>
        <v>1.5312347170177658</v>
      </c>
      <c r="X73" s="37">
        <f t="shared" si="50"/>
        <v>53.12347170177658</v>
      </c>
    </row>
    <row r="74" spans="1:24" x14ac:dyDescent="0.25">
      <c r="A74" s="1" t="s">
        <v>663</v>
      </c>
      <c r="B74" s="1" t="s">
        <v>2504</v>
      </c>
      <c r="C74" s="36">
        <v>67308</v>
      </c>
      <c r="D74" s="43">
        <v>12</v>
      </c>
      <c r="E74" s="43">
        <f t="shared" si="34"/>
        <v>17.828489926903192</v>
      </c>
      <c r="F74" s="6">
        <f t="shared" si="35"/>
        <v>0.35244431155628647</v>
      </c>
      <c r="G74" s="6">
        <f t="shared" si="36"/>
        <v>0.61733687847150376</v>
      </c>
      <c r="H74" s="44">
        <v>5</v>
      </c>
      <c r="I74" s="44">
        <f t="shared" si="37"/>
        <v>7.428537469542996</v>
      </c>
      <c r="J74" s="14">
        <f t="shared" si="38"/>
        <v>0.13812721179310508</v>
      </c>
      <c r="K74" s="52">
        <f t="shared" si="39"/>
        <v>0.15533171641488258</v>
      </c>
      <c r="L74" s="49">
        <v>54</v>
      </c>
      <c r="M74" s="49">
        <f t="shared" si="40"/>
        <v>80.228204671064361</v>
      </c>
      <c r="N74" s="50">
        <f t="shared" si="41"/>
        <v>0.27850336028562428</v>
      </c>
      <c r="O74" s="50">
        <f t="shared" si="42"/>
        <v>0.4669289477165417</v>
      </c>
      <c r="P74" s="45">
        <v>71</v>
      </c>
      <c r="Q74" s="45">
        <f t="shared" si="43"/>
        <v>105.48523206751055</v>
      </c>
      <c r="R74" s="18">
        <f t="shared" si="44"/>
        <v>0.26879687173804817</v>
      </c>
      <c r="S74" s="18">
        <f t="shared" si="45"/>
        <v>0.42439274466440025</v>
      </c>
      <c r="T74" s="37">
        <f t="shared" si="46"/>
        <v>16.901408450704224</v>
      </c>
      <c r="U74" s="37">
        <f t="shared" si="47"/>
        <v>1.3111920137960367</v>
      </c>
      <c r="V74" s="37">
        <f t="shared" si="48"/>
        <v>31.119201379603666</v>
      </c>
      <c r="W74" s="37">
        <f t="shared" si="49"/>
        <v>1.4546357972252308</v>
      </c>
      <c r="X74" s="37">
        <f t="shared" si="50"/>
        <v>45.463579722523086</v>
      </c>
    </row>
    <row r="75" spans="1:24" x14ac:dyDescent="0.25">
      <c r="A75" s="1" t="s">
        <v>631</v>
      </c>
      <c r="B75" s="1" t="s">
        <v>2580</v>
      </c>
      <c r="C75" s="36">
        <v>61172</v>
      </c>
      <c r="D75" s="43">
        <v>21</v>
      </c>
      <c r="E75" s="43">
        <f t="shared" si="34"/>
        <v>34.329431766167524</v>
      </c>
      <c r="F75" s="6">
        <f t="shared" si="35"/>
        <v>0.67864485408198894</v>
      </c>
      <c r="G75" s="6">
        <f t="shared" si="36"/>
        <v>1.1887055119708356</v>
      </c>
      <c r="H75" s="44">
        <v>25</v>
      </c>
      <c r="I75" s="44">
        <f t="shared" si="37"/>
        <v>40.868371150199437</v>
      </c>
      <c r="J75" s="14">
        <f t="shared" si="38"/>
        <v>0.75991191814639991</v>
      </c>
      <c r="K75" s="52">
        <f t="shared" si="39"/>
        <v>0.85456313088119706</v>
      </c>
      <c r="L75" s="49">
        <v>154</v>
      </c>
      <c r="M75" s="49">
        <f t="shared" si="40"/>
        <v>251.74916628522851</v>
      </c>
      <c r="N75" s="50">
        <f t="shared" si="41"/>
        <v>0.87391945322725095</v>
      </c>
      <c r="O75" s="50">
        <f t="shared" si="42"/>
        <v>1.4651826472252398</v>
      </c>
      <c r="P75" s="45">
        <v>200</v>
      </c>
      <c r="Q75" s="45">
        <f t="shared" si="43"/>
        <v>326.94696920159549</v>
      </c>
      <c r="R75" s="18">
        <f t="shared" si="44"/>
        <v>0.83312441773252366</v>
      </c>
      <c r="S75" s="18">
        <f t="shared" si="45"/>
        <v>1.3153871769497532</v>
      </c>
      <c r="T75" s="37">
        <f t="shared" si="46"/>
        <v>10.5</v>
      </c>
      <c r="U75" s="37">
        <f t="shared" si="47"/>
        <v>0.81457803857078781</v>
      </c>
      <c r="V75" s="37">
        <f t="shared" si="48"/>
        <v>-18.54219614292122</v>
      </c>
      <c r="W75" s="37">
        <f t="shared" si="49"/>
        <v>0.90369248902617472</v>
      </c>
      <c r="X75" s="37">
        <f t="shared" si="50"/>
        <v>-9.6307510973825288</v>
      </c>
    </row>
    <row r="76" spans="1:24" x14ac:dyDescent="0.25">
      <c r="A76" s="1" t="s">
        <v>670</v>
      </c>
      <c r="B76" s="1" t="s">
        <v>2566</v>
      </c>
      <c r="C76" s="36">
        <v>60992</v>
      </c>
      <c r="D76" s="43">
        <v>34</v>
      </c>
      <c r="E76" s="43">
        <f t="shared" si="34"/>
        <v>55.745015739769151</v>
      </c>
      <c r="F76" s="6">
        <f t="shared" si="35"/>
        <v>1.102000998158007</v>
      </c>
      <c r="G76" s="6">
        <f t="shared" si="36"/>
        <v>1.9302506352601421</v>
      </c>
      <c r="H76" s="44">
        <v>32</v>
      </c>
      <c r="I76" s="44">
        <f t="shared" si="37"/>
        <v>52.46589716684155</v>
      </c>
      <c r="J76" s="14">
        <f t="shared" si="38"/>
        <v>0.97555785638723147</v>
      </c>
      <c r="K76" s="52">
        <f t="shared" si="39"/>
        <v>1.0970689578649442</v>
      </c>
      <c r="L76" s="49">
        <v>85</v>
      </c>
      <c r="M76" s="49">
        <f t="shared" si="40"/>
        <v>139.36253934942286</v>
      </c>
      <c r="N76" s="50">
        <f t="shared" si="41"/>
        <v>0.4837816783497132</v>
      </c>
      <c r="O76" s="50">
        <f t="shared" si="42"/>
        <v>0.811091362648934</v>
      </c>
      <c r="P76" s="45">
        <v>151</v>
      </c>
      <c r="Q76" s="45">
        <f t="shared" si="43"/>
        <v>247.57345225603356</v>
      </c>
      <c r="R76" s="18">
        <f t="shared" si="44"/>
        <v>0.63086527078236698</v>
      </c>
      <c r="S76" s="18">
        <f t="shared" si="45"/>
        <v>0.99604821309712055</v>
      </c>
      <c r="T76" s="37">
        <f t="shared" si="46"/>
        <v>22.516556291390728</v>
      </c>
      <c r="U76" s="37">
        <f t="shared" si="47"/>
        <v>1.7468087865914086</v>
      </c>
      <c r="V76" s="37">
        <f t="shared" si="48"/>
        <v>74.680878659140859</v>
      </c>
      <c r="W76" s="37">
        <f t="shared" si="49"/>
        <v>1.9379088380252247</v>
      </c>
      <c r="X76" s="37">
        <f t="shared" si="50"/>
        <v>93.790883802522472</v>
      </c>
    </row>
    <row r="77" spans="1:24" x14ac:dyDescent="0.25">
      <c r="A77" s="1" t="s">
        <v>596</v>
      </c>
      <c r="B77" s="1" t="s">
        <v>2606</v>
      </c>
      <c r="C77" s="36">
        <v>60309</v>
      </c>
      <c r="D77" s="43">
        <v>27</v>
      </c>
      <c r="E77" s="43">
        <f t="shared" si="34"/>
        <v>44.769437397403372</v>
      </c>
      <c r="F77" s="6">
        <f t="shared" si="35"/>
        <v>0.88502916438705148</v>
      </c>
      <c r="G77" s="6">
        <f t="shared" si="36"/>
        <v>1.5502055893209958</v>
      </c>
      <c r="H77" s="44">
        <v>31</v>
      </c>
      <c r="I77" s="44">
        <f t="shared" si="37"/>
        <v>51.401946641463127</v>
      </c>
      <c r="J77" s="14">
        <f t="shared" si="38"/>
        <v>0.95577461908663641</v>
      </c>
      <c r="K77" s="52">
        <f t="shared" si="39"/>
        <v>1.0748216094514598</v>
      </c>
      <c r="L77" s="49">
        <v>110</v>
      </c>
      <c r="M77" s="49">
        <f t="shared" si="40"/>
        <v>182.39400421164336</v>
      </c>
      <c r="N77" s="50">
        <f t="shared" si="41"/>
        <v>0.63316066060760168</v>
      </c>
      <c r="O77" s="50">
        <f t="shared" si="42"/>
        <v>1.061534915377027</v>
      </c>
      <c r="P77" s="45">
        <v>168</v>
      </c>
      <c r="Q77" s="45">
        <f t="shared" si="43"/>
        <v>278.56538825050984</v>
      </c>
      <c r="R77" s="18">
        <f t="shared" si="44"/>
        <v>0.70983874679547843</v>
      </c>
      <c r="S77" s="18">
        <f t="shared" si="45"/>
        <v>1.1207363094435498</v>
      </c>
      <c r="T77" s="37">
        <f t="shared" si="46"/>
        <v>16.071428571428573</v>
      </c>
      <c r="U77" s="37">
        <f t="shared" si="47"/>
        <v>1.24680312026141</v>
      </c>
      <c r="V77" s="37">
        <f t="shared" si="48"/>
        <v>24.680312026141003</v>
      </c>
      <c r="W77" s="37">
        <f t="shared" si="49"/>
        <v>1.3832027893257777</v>
      </c>
      <c r="X77" s="37">
        <f t="shared" si="50"/>
        <v>38.320278932577764</v>
      </c>
    </row>
    <row r="78" spans="1:24" x14ac:dyDescent="0.25">
      <c r="A78" s="1" t="s">
        <v>689</v>
      </c>
      <c r="B78" s="1" t="s">
        <v>2601</v>
      </c>
      <c r="C78" s="36">
        <v>54849</v>
      </c>
      <c r="D78" s="43">
        <v>2</v>
      </c>
      <c r="E78" s="43">
        <f t="shared" si="34"/>
        <v>3.6463745920618424</v>
      </c>
      <c r="F78" s="6">
        <f t="shared" si="35"/>
        <v>7.208372599388177E-2</v>
      </c>
      <c r="G78" s="6">
        <f t="shared" si="36"/>
        <v>0.1262609182062267</v>
      </c>
      <c r="H78" s="44">
        <v>5</v>
      </c>
      <c r="I78" s="44">
        <f t="shared" si="37"/>
        <v>9.1159364801546054</v>
      </c>
      <c r="J78" s="14">
        <f t="shared" si="38"/>
        <v>0.16950293298638655</v>
      </c>
      <c r="K78" s="52">
        <f t="shared" si="39"/>
        <v>0.19061545640673336</v>
      </c>
      <c r="L78" s="49">
        <v>22</v>
      </c>
      <c r="M78" s="49">
        <f t="shared" si="40"/>
        <v>40.110120512680268</v>
      </c>
      <c r="N78" s="50">
        <f t="shared" si="41"/>
        <v>0.13923785768412861</v>
      </c>
      <c r="O78" s="50">
        <f t="shared" si="42"/>
        <v>0.23344129960973992</v>
      </c>
      <c r="P78" s="45">
        <v>29</v>
      </c>
      <c r="Q78" s="45">
        <f t="shared" si="43"/>
        <v>52.872431584896717</v>
      </c>
      <c r="R78" s="18">
        <f t="shared" si="44"/>
        <v>0.13472923112221591</v>
      </c>
      <c r="S78" s="18">
        <f t="shared" si="45"/>
        <v>0.21271865186810501</v>
      </c>
      <c r="T78" s="37">
        <f t="shared" si="46"/>
        <v>6.8965517241379306</v>
      </c>
      <c r="U78" s="37">
        <f t="shared" si="47"/>
        <v>0.53502662631907238</v>
      </c>
      <c r="V78" s="37">
        <f t="shared" si="48"/>
        <v>-46.497337368092758</v>
      </c>
      <c r="W78" s="37">
        <f t="shared" si="49"/>
        <v>0.59355828507466313</v>
      </c>
      <c r="X78" s="37">
        <f t="shared" si="50"/>
        <v>-40.644171492533687</v>
      </c>
    </row>
    <row r="79" spans="1:24" x14ac:dyDescent="0.25">
      <c r="A79" s="1" t="s">
        <v>587</v>
      </c>
      <c r="B79" s="1" t="s">
        <v>2594</v>
      </c>
      <c r="C79" s="36">
        <v>54548</v>
      </c>
      <c r="D79" s="43">
        <v>11</v>
      </c>
      <c r="E79" s="43">
        <f t="shared" si="34"/>
        <v>20.165725599472026</v>
      </c>
      <c r="F79" s="6">
        <f t="shared" si="35"/>
        <v>0.39864819202741286</v>
      </c>
      <c r="G79" s="6">
        <f t="shared" si="36"/>
        <v>0.69826699539512549</v>
      </c>
      <c r="H79" s="44">
        <v>22</v>
      </c>
      <c r="I79" s="44">
        <f t="shared" si="37"/>
        <v>40.331451198944052</v>
      </c>
      <c r="J79" s="14">
        <f t="shared" si="38"/>
        <v>0.74992835730053142</v>
      </c>
      <c r="K79" s="52">
        <f t="shared" si="39"/>
        <v>0.84333606257228189</v>
      </c>
      <c r="L79" s="49">
        <v>127</v>
      </c>
      <c r="M79" s="49">
        <f t="shared" si="40"/>
        <v>232.8224682848134</v>
      </c>
      <c r="N79" s="50">
        <f t="shared" si="41"/>
        <v>0.80821750945525028</v>
      </c>
      <c r="O79" s="50">
        <f t="shared" si="42"/>
        <v>1.3550290769525901</v>
      </c>
      <c r="P79" s="45">
        <v>160</v>
      </c>
      <c r="Q79" s="45">
        <f t="shared" si="43"/>
        <v>293.31964508322949</v>
      </c>
      <c r="R79" s="18">
        <f t="shared" si="44"/>
        <v>0.74743546060766941</v>
      </c>
      <c r="S79" s="18">
        <f t="shared" si="45"/>
        <v>1.1800962732033482</v>
      </c>
      <c r="T79" s="37">
        <f t="shared" si="46"/>
        <v>6.8750000000000009</v>
      </c>
      <c r="U79" s="37">
        <f t="shared" si="47"/>
        <v>0.53335466811182541</v>
      </c>
      <c r="V79" s="37">
        <f t="shared" si="48"/>
        <v>-46.664533188817458</v>
      </c>
      <c r="W79" s="37">
        <f t="shared" si="49"/>
        <v>0.59170341543380489</v>
      </c>
      <c r="X79" s="37">
        <f t="shared" si="50"/>
        <v>-40.829658456619512</v>
      </c>
    </row>
    <row r="80" spans="1:24" x14ac:dyDescent="0.25">
      <c r="A80" s="1" t="s">
        <v>693</v>
      </c>
      <c r="B80" s="1" t="s">
        <v>2610</v>
      </c>
      <c r="C80" s="36">
        <v>54531</v>
      </c>
      <c r="D80" s="43">
        <v>35</v>
      </c>
      <c r="E80" s="43">
        <f t="shared" si="34"/>
        <v>64.183675340631936</v>
      </c>
      <c r="F80" s="6">
        <f t="shared" si="35"/>
        <v>1.2688214964547206</v>
      </c>
      <c r="G80" s="6">
        <f t="shared" si="36"/>
        <v>2.2224512533629173</v>
      </c>
      <c r="H80" s="44">
        <v>43</v>
      </c>
      <c r="I80" s="44">
        <f t="shared" si="37"/>
        <v>78.854229704204954</v>
      </c>
      <c r="J80" s="14">
        <f t="shared" si="38"/>
        <v>1.4662260144465482</v>
      </c>
      <c r="K80" s="52">
        <f t="shared" si="39"/>
        <v>1.6488525361481559</v>
      </c>
      <c r="L80" s="49">
        <v>122</v>
      </c>
      <c r="M80" s="49">
        <f t="shared" si="40"/>
        <v>223.72595404448847</v>
      </c>
      <c r="N80" s="50">
        <f t="shared" si="41"/>
        <v>0.77663996396232171</v>
      </c>
      <c r="O80" s="50">
        <f t="shared" si="42"/>
        <v>1.3020872737608336</v>
      </c>
      <c r="P80" s="45">
        <v>200</v>
      </c>
      <c r="Q80" s="45">
        <f t="shared" si="43"/>
        <v>366.76385908932536</v>
      </c>
      <c r="R80" s="18">
        <f t="shared" si="44"/>
        <v>0.93458559134316155</v>
      </c>
      <c r="S80" s="18">
        <f t="shared" si="45"/>
        <v>1.4755802092088959</v>
      </c>
      <c r="T80" s="37">
        <f t="shared" si="46"/>
        <v>17.5</v>
      </c>
      <c r="U80" s="37">
        <f t="shared" si="47"/>
        <v>1.3576300642846464</v>
      </c>
      <c r="V80" s="37">
        <f t="shared" si="48"/>
        <v>35.763006428464635</v>
      </c>
      <c r="W80" s="37">
        <f t="shared" si="49"/>
        <v>1.5061541483769578</v>
      </c>
      <c r="X80" s="37">
        <f t="shared" si="50"/>
        <v>50.615414837695781</v>
      </c>
    </row>
    <row r="81" spans="1:24" x14ac:dyDescent="0.25">
      <c r="A81" s="1" t="s">
        <v>581</v>
      </c>
      <c r="B81" s="1" t="s">
        <v>2627</v>
      </c>
      <c r="C81" s="36">
        <v>52173</v>
      </c>
      <c r="D81" s="43">
        <v>2</v>
      </c>
      <c r="E81" s="43">
        <f t="shared" si="34"/>
        <v>3.8334004178406453</v>
      </c>
      <c r="F81" s="6">
        <f t="shared" si="35"/>
        <v>7.5780965001790615E-2</v>
      </c>
      <c r="G81" s="6">
        <f t="shared" si="36"/>
        <v>0.13273695403165103</v>
      </c>
      <c r="H81" s="44">
        <v>6</v>
      </c>
      <c r="I81" s="44">
        <f t="shared" si="37"/>
        <v>11.500201253521936</v>
      </c>
      <c r="J81" s="14">
        <f t="shared" si="38"/>
        <v>0.2138362686762191</v>
      </c>
      <c r="K81" s="52">
        <f t="shared" si="39"/>
        <v>0.24047075311259658</v>
      </c>
      <c r="L81" s="49">
        <v>18</v>
      </c>
      <c r="M81" s="49">
        <f t="shared" si="40"/>
        <v>34.500603760565809</v>
      </c>
      <c r="N81" s="50">
        <f t="shared" si="41"/>
        <v>0.11976503922274484</v>
      </c>
      <c r="O81" s="50">
        <f t="shared" si="42"/>
        <v>0.2007938564193803</v>
      </c>
      <c r="P81" s="45">
        <v>26</v>
      </c>
      <c r="Q81" s="45">
        <f t="shared" si="43"/>
        <v>49.834205431928389</v>
      </c>
      <c r="R81" s="18">
        <f t="shared" si="44"/>
        <v>0.12698724042319615</v>
      </c>
      <c r="S81" s="18">
        <f t="shared" si="45"/>
        <v>0.20049512909911521</v>
      </c>
      <c r="T81" s="37">
        <f t="shared" si="46"/>
        <v>7.6923076923076925</v>
      </c>
      <c r="U81" s="37">
        <f t="shared" si="47"/>
        <v>0.59676046781742698</v>
      </c>
      <c r="V81" s="37">
        <f t="shared" si="48"/>
        <v>-40.323953218257302</v>
      </c>
      <c r="W81" s="37">
        <f t="shared" si="49"/>
        <v>0.66204577950635513</v>
      </c>
      <c r="X81" s="37">
        <f t="shared" si="50"/>
        <v>-33.79542204936449</v>
      </c>
    </row>
    <row r="82" spans="1:24" x14ac:dyDescent="0.25">
      <c r="A82" s="1" t="s">
        <v>681</v>
      </c>
      <c r="B82" s="1" t="s">
        <v>2613</v>
      </c>
      <c r="C82" s="36">
        <v>51370</v>
      </c>
      <c r="D82" s="43">
        <v>12</v>
      </c>
      <c r="E82" s="43">
        <f t="shared" si="34"/>
        <v>23.359937706832781</v>
      </c>
      <c r="F82" s="6">
        <f t="shared" si="35"/>
        <v>0.46179329807729275</v>
      </c>
      <c r="G82" s="6">
        <f t="shared" si="36"/>
        <v>0.80887114300486607</v>
      </c>
      <c r="H82" s="44">
        <v>16</v>
      </c>
      <c r="I82" s="44">
        <f t="shared" si="37"/>
        <v>31.146583609110372</v>
      </c>
      <c r="J82" s="14">
        <f t="shared" si="38"/>
        <v>0.5791437101106679</v>
      </c>
      <c r="K82" s="52">
        <f t="shared" si="39"/>
        <v>0.65127924740216736</v>
      </c>
      <c r="L82" s="49">
        <v>121</v>
      </c>
      <c r="M82" s="49">
        <f t="shared" si="40"/>
        <v>235.5460385438972</v>
      </c>
      <c r="N82" s="50">
        <f t="shared" si="41"/>
        <v>0.81767208309601402</v>
      </c>
      <c r="O82" s="50">
        <f t="shared" si="42"/>
        <v>1.3708802829009235</v>
      </c>
      <c r="P82" s="45">
        <v>149</v>
      </c>
      <c r="Q82" s="45">
        <f t="shared" si="43"/>
        <v>290.05255985984036</v>
      </c>
      <c r="R82" s="18">
        <f t="shared" si="44"/>
        <v>0.73911029251981275</v>
      </c>
      <c r="S82" s="18">
        <f t="shared" si="45"/>
        <v>1.1669519947310856</v>
      </c>
      <c r="T82" s="37">
        <f t="shared" si="46"/>
        <v>8.0536912751677843</v>
      </c>
      <c r="U82" s="37">
        <f t="shared" si="47"/>
        <v>0.62479619449341339</v>
      </c>
      <c r="V82" s="37">
        <f t="shared" si="48"/>
        <v>-37.520380550658658</v>
      </c>
      <c r="W82" s="37">
        <f t="shared" si="49"/>
        <v>0.69314860136235823</v>
      </c>
      <c r="X82" s="37">
        <f t="shared" si="50"/>
        <v>-30.685139863764178</v>
      </c>
    </row>
    <row r="83" spans="1:24" x14ac:dyDescent="0.25">
      <c r="A83" s="1" t="s">
        <v>690</v>
      </c>
      <c r="B83" s="1" t="s">
        <v>2626</v>
      </c>
      <c r="C83" s="36">
        <v>50614</v>
      </c>
      <c r="D83" s="43">
        <v>2</v>
      </c>
      <c r="E83" s="43">
        <f t="shared" si="34"/>
        <v>3.9514758762397753</v>
      </c>
      <c r="F83" s="6">
        <f t="shared" si="35"/>
        <v>7.8115151678160619E-2</v>
      </c>
      <c r="G83" s="6">
        <f t="shared" si="36"/>
        <v>0.13682548509687692</v>
      </c>
      <c r="H83" s="44">
        <v>7</v>
      </c>
      <c r="I83" s="44">
        <f t="shared" si="37"/>
        <v>13.830165566839213</v>
      </c>
      <c r="J83" s="14">
        <f t="shared" si="38"/>
        <v>0.25715993440388907</v>
      </c>
      <c r="K83" s="52">
        <f t="shared" si="39"/>
        <v>0.28919061990425743</v>
      </c>
      <c r="L83" s="49">
        <v>36</v>
      </c>
      <c r="M83" s="49">
        <f t="shared" si="40"/>
        <v>71.126565772315956</v>
      </c>
      <c r="N83" s="50">
        <f t="shared" si="41"/>
        <v>0.24690802510642376</v>
      </c>
      <c r="O83" s="50">
        <f t="shared" si="42"/>
        <v>0.41395731896188126</v>
      </c>
      <c r="P83" s="45">
        <v>45</v>
      </c>
      <c r="Q83" s="45">
        <f t="shared" si="43"/>
        <v>88.908207215394938</v>
      </c>
      <c r="R83" s="18">
        <f t="shared" si="44"/>
        <v>0.22655539076826839</v>
      </c>
      <c r="S83" s="18">
        <f t="shared" si="45"/>
        <v>0.35769934182999402</v>
      </c>
      <c r="T83" s="37">
        <f t="shared" si="46"/>
        <v>4.4444444444444446</v>
      </c>
      <c r="U83" s="37">
        <f t="shared" si="47"/>
        <v>0.34479493696118002</v>
      </c>
      <c r="V83" s="37">
        <f t="shared" si="48"/>
        <v>-65.520506303882001</v>
      </c>
      <c r="W83" s="37">
        <f t="shared" si="49"/>
        <v>0.38251533927033848</v>
      </c>
      <c r="X83" s="37">
        <f t="shared" si="50"/>
        <v>-61.74846607296616</v>
      </c>
    </row>
    <row r="84" spans="1:24" x14ac:dyDescent="0.25">
      <c r="A84" s="1" t="s">
        <v>614</v>
      </c>
      <c r="B84" s="1" t="s">
        <v>2686</v>
      </c>
      <c r="C84" s="36">
        <v>46742</v>
      </c>
      <c r="D84" s="43">
        <v>13</v>
      </c>
      <c r="E84" s="43">
        <f t="shared" si="34"/>
        <v>27.812245945830302</v>
      </c>
      <c r="F84" s="6">
        <f t="shared" si="35"/>
        <v>0.54980920512065679</v>
      </c>
      <c r="G84" s="6">
        <f t="shared" si="36"/>
        <v>0.96303866260550752</v>
      </c>
      <c r="H84" s="44">
        <v>15</v>
      </c>
      <c r="I84" s="44">
        <f t="shared" si="37"/>
        <v>32.091053014419579</v>
      </c>
      <c r="J84" s="14">
        <f t="shared" si="38"/>
        <v>0.59670529960444452</v>
      </c>
      <c r="K84" s="52">
        <f t="shared" si="39"/>
        <v>0.67102822954428032</v>
      </c>
      <c r="L84" s="49">
        <v>51</v>
      </c>
      <c r="M84" s="49">
        <f t="shared" si="40"/>
        <v>109.10958024902656</v>
      </c>
      <c r="N84" s="50">
        <f t="shared" si="41"/>
        <v>0.3787618688875834</v>
      </c>
      <c r="O84" s="50">
        <f t="shared" si="42"/>
        <v>0.63501884032369749</v>
      </c>
      <c r="P84" s="45">
        <v>79</v>
      </c>
      <c r="Q84" s="45">
        <f t="shared" si="43"/>
        <v>169.01287920927646</v>
      </c>
      <c r="R84" s="18">
        <f t="shared" si="44"/>
        <v>0.43067766287719622</v>
      </c>
      <c r="S84" s="18">
        <f t="shared" si="45"/>
        <v>0.67997992027312193</v>
      </c>
      <c r="T84" s="37">
        <f t="shared" si="46"/>
        <v>16.455696202531644</v>
      </c>
      <c r="U84" s="37">
        <f t="shared" si="47"/>
        <v>1.2766141653309513</v>
      </c>
      <c r="V84" s="37">
        <f t="shared" si="48"/>
        <v>27.661416533095128</v>
      </c>
      <c r="W84" s="37">
        <f t="shared" si="49"/>
        <v>1.4162751485642278</v>
      </c>
      <c r="X84" s="37">
        <f t="shared" si="50"/>
        <v>41.627514856422778</v>
      </c>
    </row>
    <row r="85" spans="1:24" x14ac:dyDescent="0.25">
      <c r="A85" s="1" t="s">
        <v>678</v>
      </c>
      <c r="B85" s="1" t="s">
        <v>2735</v>
      </c>
      <c r="C85" s="36">
        <v>46527</v>
      </c>
      <c r="D85" s="43">
        <v>11</v>
      </c>
      <c r="E85" s="43">
        <f t="shared" si="34"/>
        <v>23.642186257441914</v>
      </c>
      <c r="F85" s="6">
        <f t="shared" si="35"/>
        <v>0.46737295717994537</v>
      </c>
      <c r="G85" s="6">
        <f t="shared" si="36"/>
        <v>0.81864440141881722</v>
      </c>
      <c r="H85" s="44">
        <v>15</v>
      </c>
      <c r="I85" s="44">
        <f t="shared" si="37"/>
        <v>32.239344896511703</v>
      </c>
      <c r="J85" s="14">
        <f t="shared" si="38"/>
        <v>0.59946265854473624</v>
      </c>
      <c r="K85" s="52">
        <f t="shared" si="39"/>
        <v>0.67412903271989921</v>
      </c>
      <c r="L85" s="49">
        <v>77</v>
      </c>
      <c r="M85" s="49">
        <f t="shared" si="40"/>
        <v>165.49530380209339</v>
      </c>
      <c r="N85" s="50">
        <f t="shared" si="41"/>
        <v>0.57449868670683035</v>
      </c>
      <c r="O85" s="50">
        <f t="shared" si="42"/>
        <v>0.96318431121781301</v>
      </c>
      <c r="P85" s="45">
        <v>103</v>
      </c>
      <c r="Q85" s="45">
        <f t="shared" si="43"/>
        <v>221.37683495604702</v>
      </c>
      <c r="R85" s="18">
        <f t="shared" si="44"/>
        <v>0.56411119874459936</v>
      </c>
      <c r="S85" s="18">
        <f t="shared" si="45"/>
        <v>0.89065285017324769</v>
      </c>
      <c r="T85" s="37">
        <f t="shared" si="46"/>
        <v>10.679611650485436</v>
      </c>
      <c r="U85" s="37">
        <f t="shared" si="47"/>
        <v>0.82851210580477719</v>
      </c>
      <c r="V85" s="37">
        <f t="shared" si="48"/>
        <v>-17.148789419522281</v>
      </c>
      <c r="W85" s="37">
        <f t="shared" si="49"/>
        <v>0.91915093659620162</v>
      </c>
      <c r="X85" s="37">
        <f t="shared" si="50"/>
        <v>-8.0849063403798382</v>
      </c>
    </row>
    <row r="86" spans="1:24" x14ac:dyDescent="0.25">
      <c r="A86" s="1" t="s">
        <v>601</v>
      </c>
      <c r="B86" s="1" t="s">
        <v>2692</v>
      </c>
      <c r="C86" s="36">
        <v>44201</v>
      </c>
      <c r="D86" s="43">
        <v>20</v>
      </c>
      <c r="E86" s="43">
        <f t="shared" si="34"/>
        <v>45.247845071378471</v>
      </c>
      <c r="F86" s="6">
        <f t="shared" si="35"/>
        <v>0.89448661501740268</v>
      </c>
      <c r="G86" s="6">
        <f t="shared" si="36"/>
        <v>1.5667711370089654</v>
      </c>
      <c r="H86" s="44">
        <v>16</v>
      </c>
      <c r="I86" s="44">
        <f t="shared" si="37"/>
        <v>36.198276057102781</v>
      </c>
      <c r="J86" s="14">
        <f t="shared" si="38"/>
        <v>0.67307555006413911</v>
      </c>
      <c r="K86" s="52">
        <f t="shared" si="39"/>
        <v>0.75691081511842118</v>
      </c>
      <c r="L86" s="49">
        <v>102</v>
      </c>
      <c r="M86" s="49">
        <f t="shared" si="40"/>
        <v>230.76400986403021</v>
      </c>
      <c r="N86" s="50">
        <f t="shared" si="41"/>
        <v>0.8010717981739518</v>
      </c>
      <c r="O86" s="50">
        <f t="shared" si="42"/>
        <v>1.3430488285066069</v>
      </c>
      <c r="P86" s="45">
        <v>138</v>
      </c>
      <c r="Q86" s="45">
        <f t="shared" si="43"/>
        <v>312.21013099251149</v>
      </c>
      <c r="R86" s="18">
        <f t="shared" si="44"/>
        <v>0.79557208995856232</v>
      </c>
      <c r="S86" s="18">
        <f t="shared" si="45"/>
        <v>1.2560972925493881</v>
      </c>
      <c r="T86" s="37">
        <f t="shared" si="46"/>
        <v>14.492753623188406</v>
      </c>
      <c r="U86" s="37">
        <f t="shared" si="47"/>
        <v>1.1243313161777611</v>
      </c>
      <c r="V86" s="37">
        <f t="shared" si="48"/>
        <v>12.433131617776105</v>
      </c>
      <c r="W86" s="37">
        <f t="shared" si="49"/>
        <v>1.2473326280554515</v>
      </c>
      <c r="X86" s="37">
        <f t="shared" si="50"/>
        <v>24.733262805545152</v>
      </c>
    </row>
    <row r="87" spans="1:24" x14ac:dyDescent="0.25">
      <c r="A87" s="1" t="s">
        <v>637</v>
      </c>
      <c r="B87" s="1" t="s">
        <v>2802</v>
      </c>
      <c r="C87" s="36">
        <v>43640</v>
      </c>
      <c r="D87" s="43">
        <v>8</v>
      </c>
      <c r="E87" s="43">
        <f t="shared" si="34"/>
        <v>18.331805682859763</v>
      </c>
      <c r="F87" s="6">
        <f t="shared" si="35"/>
        <v>0.36239416013184433</v>
      </c>
      <c r="G87" s="6">
        <f t="shared" si="36"/>
        <v>0.63476490400488805</v>
      </c>
      <c r="H87" s="44">
        <v>17</v>
      </c>
      <c r="I87" s="44">
        <f t="shared" si="37"/>
        <v>38.955087076076993</v>
      </c>
      <c r="J87" s="14">
        <f t="shared" si="38"/>
        <v>0.72433606009759555</v>
      </c>
      <c r="K87" s="52">
        <f t="shared" si="39"/>
        <v>0.81455610386663424</v>
      </c>
      <c r="L87" s="49">
        <v>48</v>
      </c>
      <c r="M87" s="49">
        <f t="shared" si="40"/>
        <v>109.99083409715857</v>
      </c>
      <c r="N87" s="50">
        <f t="shared" si="41"/>
        <v>0.3818210443854731</v>
      </c>
      <c r="O87" s="50">
        <f t="shared" si="42"/>
        <v>0.64014774646919215</v>
      </c>
      <c r="P87" s="45">
        <v>73</v>
      </c>
      <c r="Q87" s="45">
        <f t="shared" si="43"/>
        <v>167.27772685609531</v>
      </c>
      <c r="R87" s="18">
        <f t="shared" si="44"/>
        <v>0.42625615746470868</v>
      </c>
      <c r="S87" s="18">
        <f t="shared" si="45"/>
        <v>0.6729989803335279</v>
      </c>
      <c r="T87" s="37">
        <f t="shared" si="46"/>
        <v>10.95890410958904</v>
      </c>
      <c r="U87" s="37">
        <f t="shared" si="47"/>
        <v>0.85017929661660818</v>
      </c>
      <c r="V87" s="37">
        <f t="shared" si="48"/>
        <v>-14.982070338339181</v>
      </c>
      <c r="W87" s="37">
        <f t="shared" si="49"/>
        <v>0.94318850778987562</v>
      </c>
      <c r="X87" s="37">
        <f t="shared" si="50"/>
        <v>-5.6811492210124381</v>
      </c>
    </row>
    <row r="88" spans="1:24" x14ac:dyDescent="0.25">
      <c r="A88" s="1" t="s">
        <v>599</v>
      </c>
      <c r="B88" s="1" t="s">
        <v>2728</v>
      </c>
      <c r="C88" s="36">
        <v>41717</v>
      </c>
      <c r="D88" s="43">
        <v>2</v>
      </c>
      <c r="E88" s="43">
        <f t="shared" si="34"/>
        <v>4.7942085960160128</v>
      </c>
      <c r="F88" s="6">
        <f t="shared" si="35"/>
        <v>9.4774798931812496E-2</v>
      </c>
      <c r="G88" s="6">
        <f t="shared" si="36"/>
        <v>0.16600630684596995</v>
      </c>
      <c r="H88" s="44">
        <v>5</v>
      </c>
      <c r="I88" s="44">
        <f t="shared" si="37"/>
        <v>11.985521490040032</v>
      </c>
      <c r="J88" s="14">
        <f t="shared" si="38"/>
        <v>0.22286037757677482</v>
      </c>
      <c r="K88" s="52">
        <f t="shared" si="39"/>
        <v>0.25061886445460885</v>
      </c>
      <c r="L88" s="49">
        <v>13</v>
      </c>
      <c r="M88" s="49">
        <f t="shared" si="40"/>
        <v>31.162355874104083</v>
      </c>
      <c r="N88" s="50">
        <f t="shared" si="41"/>
        <v>0.10817668002091801</v>
      </c>
      <c r="O88" s="50">
        <f t="shared" si="42"/>
        <v>0.18136522057699403</v>
      </c>
      <c r="P88" s="45">
        <v>20</v>
      </c>
      <c r="Q88" s="45">
        <f t="shared" si="43"/>
        <v>47.942085960160128</v>
      </c>
      <c r="R88" s="18">
        <f t="shared" si="44"/>
        <v>0.12216575228691885</v>
      </c>
      <c r="S88" s="18">
        <f t="shared" si="45"/>
        <v>0.1928826722639938</v>
      </c>
      <c r="T88" s="37">
        <f t="shared" si="46"/>
        <v>10</v>
      </c>
      <c r="U88" s="37">
        <f t="shared" si="47"/>
        <v>0.77578860816265505</v>
      </c>
      <c r="V88" s="37">
        <f t="shared" si="48"/>
        <v>-22.421139183734496</v>
      </c>
      <c r="W88" s="37">
        <f t="shared" si="49"/>
        <v>0.86065951335826163</v>
      </c>
      <c r="X88" s="37">
        <f t="shared" si="50"/>
        <v>-13.934048664173837</v>
      </c>
    </row>
    <row r="89" spans="1:24" x14ac:dyDescent="0.25">
      <c r="A89" s="1" t="s">
        <v>662</v>
      </c>
      <c r="B89" s="1" t="s">
        <v>2730</v>
      </c>
      <c r="C89" s="36">
        <v>41685</v>
      </c>
      <c r="D89" s="43">
        <v>18</v>
      </c>
      <c r="E89" s="43">
        <f t="shared" si="34"/>
        <v>43.181000359841669</v>
      </c>
      <c r="F89" s="6">
        <f t="shared" si="35"/>
        <v>0.85362798568659692</v>
      </c>
      <c r="G89" s="6">
        <f t="shared" si="36"/>
        <v>1.4952036925570338</v>
      </c>
      <c r="H89" s="44">
        <v>14</v>
      </c>
      <c r="I89" s="44">
        <f t="shared" si="37"/>
        <v>33.585222502099079</v>
      </c>
      <c r="J89" s="14">
        <f t="shared" si="38"/>
        <v>0.62448808539850986</v>
      </c>
      <c r="K89" s="52">
        <f t="shared" si="39"/>
        <v>0.70227151425376433</v>
      </c>
      <c r="L89" s="49">
        <v>31</v>
      </c>
      <c r="M89" s="49">
        <f t="shared" si="40"/>
        <v>74.367278397505103</v>
      </c>
      <c r="N89" s="50">
        <f t="shared" si="41"/>
        <v>0.25815780141060102</v>
      </c>
      <c r="O89" s="50">
        <f t="shared" si="42"/>
        <v>0.43281829861530025</v>
      </c>
      <c r="P89" s="45">
        <v>63</v>
      </c>
      <c r="Q89" s="45">
        <f t="shared" si="43"/>
        <v>151.13350125944584</v>
      </c>
      <c r="R89" s="18">
        <f t="shared" si="44"/>
        <v>0.38511753310982827</v>
      </c>
      <c r="S89" s="18">
        <f t="shared" si="45"/>
        <v>0.60804683416904504</v>
      </c>
      <c r="T89" s="37">
        <f t="shared" si="46"/>
        <v>28.571428571428569</v>
      </c>
      <c r="U89" s="37">
        <f t="shared" si="47"/>
        <v>2.2165388804647286</v>
      </c>
      <c r="V89" s="37">
        <f t="shared" si="48"/>
        <v>121.65388804647286</v>
      </c>
      <c r="W89" s="37">
        <f t="shared" si="49"/>
        <v>2.4590271810236044</v>
      </c>
      <c r="X89" s="37">
        <f t="shared" si="50"/>
        <v>145.90271810236044</v>
      </c>
    </row>
    <row r="90" spans="1:24" x14ac:dyDescent="0.25">
      <c r="A90" s="1" t="s">
        <v>674</v>
      </c>
      <c r="B90" s="1" t="s">
        <v>2763</v>
      </c>
      <c r="C90" s="36">
        <v>39658</v>
      </c>
      <c r="D90" s="43">
        <v>9</v>
      </c>
      <c r="E90" s="43">
        <f t="shared" si="34"/>
        <v>22.694033990619801</v>
      </c>
      <c r="F90" s="6">
        <f t="shared" si="35"/>
        <v>0.44862931291726504</v>
      </c>
      <c r="G90" s="6">
        <f t="shared" si="36"/>
        <v>0.78581327757627661</v>
      </c>
      <c r="H90" s="44">
        <v>5</v>
      </c>
      <c r="I90" s="44">
        <f t="shared" si="37"/>
        <v>12.607796661455444</v>
      </c>
      <c r="J90" s="14">
        <f t="shared" si="38"/>
        <v>0.23443104471658471</v>
      </c>
      <c r="K90" s="52">
        <f t="shared" si="39"/>
        <v>0.26363072188342623</v>
      </c>
      <c r="L90" s="49">
        <v>32</v>
      </c>
      <c r="M90" s="49">
        <f t="shared" si="40"/>
        <v>80.68989863331484</v>
      </c>
      <c r="N90" s="50">
        <f t="shared" si="41"/>
        <v>0.28010607993312897</v>
      </c>
      <c r="O90" s="50">
        <f t="shared" si="42"/>
        <v>0.46961601116068291</v>
      </c>
      <c r="P90" s="45">
        <v>46</v>
      </c>
      <c r="Q90" s="45">
        <f t="shared" si="43"/>
        <v>115.99172928539009</v>
      </c>
      <c r="R90" s="18">
        <f t="shared" si="44"/>
        <v>0.29556946852470634</v>
      </c>
      <c r="S90" s="18">
        <f t="shared" si="45"/>
        <v>0.46666293835607359</v>
      </c>
      <c r="T90" s="37">
        <f t="shared" si="46"/>
        <v>19.565217391304348</v>
      </c>
      <c r="U90" s="37">
        <f t="shared" si="47"/>
        <v>1.5178472768399773</v>
      </c>
      <c r="V90" s="37">
        <f t="shared" si="48"/>
        <v>51.78472768399773</v>
      </c>
      <c r="W90" s="37">
        <f t="shared" si="49"/>
        <v>1.6838990478748597</v>
      </c>
      <c r="X90" s="37">
        <f t="shared" si="50"/>
        <v>68.38990478748596</v>
      </c>
    </row>
    <row r="91" spans="1:24" x14ac:dyDescent="0.25">
      <c r="A91" s="1" t="s">
        <v>642</v>
      </c>
      <c r="B91" s="1" t="s">
        <v>2750</v>
      </c>
      <c r="C91" s="36">
        <v>39551</v>
      </c>
      <c r="D91" s="43">
        <v>8</v>
      </c>
      <c r="E91" s="43">
        <f t="shared" si="34"/>
        <v>20.227048620768123</v>
      </c>
      <c r="F91" s="6">
        <f t="shared" si="35"/>
        <v>0.39986046239421724</v>
      </c>
      <c r="G91" s="6">
        <f t="shared" si="36"/>
        <v>0.70039039242429557</v>
      </c>
      <c r="H91" s="44">
        <v>18</v>
      </c>
      <c r="I91" s="44">
        <f t="shared" si="37"/>
        <v>45.510859396728279</v>
      </c>
      <c r="J91" s="14">
        <f t="shared" si="38"/>
        <v>0.84623496085897032</v>
      </c>
      <c r="K91" s="52">
        <f t="shared" si="39"/>
        <v>0.95163818377362153</v>
      </c>
      <c r="L91" s="49">
        <v>75</v>
      </c>
      <c r="M91" s="49">
        <f t="shared" si="40"/>
        <v>189.62858081970117</v>
      </c>
      <c r="N91" s="50">
        <f t="shared" si="41"/>
        <v>0.6582746950528291</v>
      </c>
      <c r="O91" s="50">
        <f t="shared" si="42"/>
        <v>1.1036402230630842</v>
      </c>
      <c r="P91" s="45">
        <v>101</v>
      </c>
      <c r="Q91" s="45">
        <f t="shared" si="43"/>
        <v>255.36648883719755</v>
      </c>
      <c r="R91" s="18">
        <f t="shared" si="44"/>
        <v>0.6507234425216718</v>
      </c>
      <c r="S91" s="18">
        <f t="shared" si="45"/>
        <v>1.0274014946809689</v>
      </c>
      <c r="T91" s="37">
        <f t="shared" si="46"/>
        <v>7.9207920792079207</v>
      </c>
      <c r="U91" s="37">
        <f t="shared" si="47"/>
        <v>0.61448602626744953</v>
      </c>
      <c r="V91" s="37">
        <f t="shared" si="48"/>
        <v>-38.55139737325505</v>
      </c>
      <c r="W91" s="37">
        <f t="shared" si="49"/>
        <v>0.68171050563030622</v>
      </c>
      <c r="X91" s="37">
        <f t="shared" si="50"/>
        <v>-31.828949436969378</v>
      </c>
    </row>
    <row r="92" spans="1:24" x14ac:dyDescent="0.25">
      <c r="A92" s="1" t="s">
        <v>618</v>
      </c>
      <c r="B92" s="1" t="s">
        <v>2767</v>
      </c>
      <c r="C92" s="36">
        <v>38288</v>
      </c>
      <c r="D92" s="43">
        <v>3</v>
      </c>
      <c r="E92" s="43">
        <f t="shared" si="34"/>
        <v>7.8353531132469705</v>
      </c>
      <c r="F92" s="6">
        <f t="shared" si="35"/>
        <v>0.15489397279977099</v>
      </c>
      <c r="G92" s="6">
        <f t="shared" si="36"/>
        <v>0.27131027094755517</v>
      </c>
      <c r="H92" s="44">
        <v>9</v>
      </c>
      <c r="I92" s="44">
        <f t="shared" si="37"/>
        <v>23.506059339740911</v>
      </c>
      <c r="J92" s="14">
        <f t="shared" si="38"/>
        <v>0.43707478762188068</v>
      </c>
      <c r="K92" s="52">
        <f t="shared" si="39"/>
        <v>0.4915148585252625</v>
      </c>
      <c r="L92" s="49">
        <v>29</v>
      </c>
      <c r="M92" s="49">
        <f t="shared" si="40"/>
        <v>75.741746761387375</v>
      </c>
      <c r="N92" s="50">
        <f t="shared" si="41"/>
        <v>0.26292911667955104</v>
      </c>
      <c r="O92" s="50">
        <f t="shared" si="42"/>
        <v>0.44081771813925097</v>
      </c>
      <c r="P92" s="45">
        <v>41</v>
      </c>
      <c r="Q92" s="45">
        <f t="shared" si="43"/>
        <v>107.08315921437526</v>
      </c>
      <c r="R92" s="18">
        <f t="shared" si="44"/>
        <v>0.27286870065593549</v>
      </c>
      <c r="S92" s="18">
        <f t="shared" si="45"/>
        <v>0.43082159422314853</v>
      </c>
      <c r="T92" s="37">
        <f t="shared" si="46"/>
        <v>7.3170731707317067</v>
      </c>
      <c r="U92" s="37">
        <f t="shared" si="47"/>
        <v>0.56765020109462561</v>
      </c>
      <c r="V92" s="37">
        <f t="shared" si="48"/>
        <v>-43.234979890537439</v>
      </c>
      <c r="W92" s="37">
        <f t="shared" si="49"/>
        <v>0.62975086343287434</v>
      </c>
      <c r="X92" s="37">
        <f t="shared" si="50"/>
        <v>-37.024913656712563</v>
      </c>
    </row>
    <row r="93" spans="1:24" x14ac:dyDescent="0.25">
      <c r="A93" s="1" t="s">
        <v>597</v>
      </c>
      <c r="B93" s="1" t="s">
        <v>2756</v>
      </c>
      <c r="C93" s="36">
        <v>38196</v>
      </c>
      <c r="D93" s="43">
        <v>17</v>
      </c>
      <c r="E93" s="43">
        <f t="shared" si="34"/>
        <v>44.507278249031309</v>
      </c>
      <c r="F93" s="6">
        <f t="shared" si="35"/>
        <v>0.87984664467029494</v>
      </c>
      <c r="G93" s="6">
        <f t="shared" si="36"/>
        <v>1.5411279550972168</v>
      </c>
      <c r="H93" s="44">
        <v>16</v>
      </c>
      <c r="I93" s="44">
        <f t="shared" si="37"/>
        <v>41.889203057911821</v>
      </c>
      <c r="J93" s="14">
        <f t="shared" si="38"/>
        <v>0.77889340214642921</v>
      </c>
      <c r="K93" s="52">
        <f t="shared" si="39"/>
        <v>0.8759088632068629</v>
      </c>
      <c r="L93" s="49">
        <v>67</v>
      </c>
      <c r="M93" s="49">
        <f t="shared" si="40"/>
        <v>175.41103780500575</v>
      </c>
      <c r="N93" s="50">
        <f t="shared" si="41"/>
        <v>0.60892006321440562</v>
      </c>
      <c r="O93" s="50">
        <f t="shared" si="42"/>
        <v>1.020893981561301</v>
      </c>
      <c r="P93" s="45">
        <v>100</v>
      </c>
      <c r="Q93" s="45">
        <f t="shared" si="43"/>
        <v>261.80751911194886</v>
      </c>
      <c r="R93" s="18">
        <f t="shared" si="44"/>
        <v>0.66713643943781986</v>
      </c>
      <c r="S93" s="18">
        <f t="shared" si="45"/>
        <v>1.0533153260599315</v>
      </c>
      <c r="T93" s="37">
        <f t="shared" si="46"/>
        <v>17</v>
      </c>
      <c r="U93" s="37">
        <f t="shared" si="47"/>
        <v>1.3188406338765135</v>
      </c>
      <c r="V93" s="37">
        <f t="shared" si="48"/>
        <v>31.884063387651352</v>
      </c>
      <c r="W93" s="37">
        <f t="shared" si="49"/>
        <v>1.4631211727090447</v>
      </c>
      <c r="X93" s="37">
        <f t="shared" si="50"/>
        <v>46.312117270904473</v>
      </c>
    </row>
    <row r="94" spans="1:24" x14ac:dyDescent="0.25">
      <c r="A94" s="1" t="s">
        <v>643</v>
      </c>
      <c r="B94" s="1" t="s">
        <v>2754</v>
      </c>
      <c r="C94" s="36">
        <v>38186</v>
      </c>
      <c r="D94" s="43">
        <v>24</v>
      </c>
      <c r="E94" s="43">
        <f t="shared" si="34"/>
        <v>62.850259257319443</v>
      </c>
      <c r="F94" s="6">
        <f t="shared" si="35"/>
        <v>1.2424617253564412</v>
      </c>
      <c r="G94" s="6">
        <f t="shared" si="36"/>
        <v>2.1762798206756386</v>
      </c>
      <c r="H94" s="44">
        <v>7</v>
      </c>
      <c r="I94" s="44">
        <f t="shared" si="37"/>
        <v>18.331325616718171</v>
      </c>
      <c r="J94" s="14">
        <f t="shared" si="38"/>
        <v>0.34085510186765938</v>
      </c>
      <c r="K94" s="52">
        <f t="shared" si="39"/>
        <v>0.38331048121914008</v>
      </c>
      <c r="L94" s="49">
        <v>44</v>
      </c>
      <c r="M94" s="49">
        <f t="shared" si="40"/>
        <v>115.22547530508564</v>
      </c>
      <c r="N94" s="50">
        <f t="shared" si="41"/>
        <v>0.39999252375827637</v>
      </c>
      <c r="O94" s="50">
        <f t="shared" si="42"/>
        <v>0.67061341027049837</v>
      </c>
      <c r="P94" s="45">
        <v>75</v>
      </c>
      <c r="Q94" s="45">
        <f t="shared" si="43"/>
        <v>196.40706017912325</v>
      </c>
      <c r="R94" s="18">
        <f t="shared" si="44"/>
        <v>0.50048335988517323</v>
      </c>
      <c r="S94" s="18">
        <f t="shared" si="45"/>
        <v>0.79019337311158167</v>
      </c>
      <c r="T94" s="37">
        <f t="shared" si="46"/>
        <v>32</v>
      </c>
      <c r="U94" s="37">
        <f t="shared" si="47"/>
        <v>2.482523546120496</v>
      </c>
      <c r="V94" s="37">
        <f t="shared" si="48"/>
        <v>148.2523546120496</v>
      </c>
      <c r="W94" s="37">
        <f t="shared" si="49"/>
        <v>2.7541104427464371</v>
      </c>
      <c r="X94" s="37">
        <f t="shared" si="50"/>
        <v>175.4110442746437</v>
      </c>
    </row>
    <row r="95" spans="1:24" x14ac:dyDescent="0.25">
      <c r="A95" s="1" t="s">
        <v>683</v>
      </c>
      <c r="B95" s="1" t="s">
        <v>2779</v>
      </c>
      <c r="C95" s="36">
        <v>37531</v>
      </c>
      <c r="D95" s="43"/>
      <c r="E95" s="43"/>
      <c r="F95" s="6"/>
      <c r="G95" s="6"/>
      <c r="H95" s="44">
        <v>2</v>
      </c>
      <c r="I95" s="44">
        <f t="shared" si="37"/>
        <v>5.3289280861154786</v>
      </c>
      <c r="J95" s="14">
        <f t="shared" si="38"/>
        <v>9.9086796209749972E-2</v>
      </c>
      <c r="K95" s="52">
        <f t="shared" si="39"/>
        <v>0.11142860215238515</v>
      </c>
      <c r="L95" s="49">
        <v>2</v>
      </c>
      <c r="M95" s="49">
        <f t="shared" si="40"/>
        <v>5.3289280861154786</v>
      </c>
      <c r="N95" s="50">
        <f t="shared" si="41"/>
        <v>1.8498785866996666E-2</v>
      </c>
      <c r="O95" s="50">
        <f t="shared" si="42"/>
        <v>3.101441436847267E-2</v>
      </c>
      <c r="P95" s="45">
        <v>4</v>
      </c>
      <c r="Q95" s="45">
        <f t="shared" si="43"/>
        <v>10.657856172230957</v>
      </c>
      <c r="R95" s="18">
        <f t="shared" si="44"/>
        <v>2.7158288818061836E-2</v>
      </c>
      <c r="S95" s="18">
        <f t="shared" si="45"/>
        <v>4.2879147578465955E-2</v>
      </c>
      <c r="T95" s="37">
        <f t="shared" si="46"/>
        <v>0</v>
      </c>
      <c r="U95" s="37">
        <f t="shared" si="47"/>
        <v>0</v>
      </c>
      <c r="V95" s="37">
        <f t="shared" si="48"/>
        <v>-100</v>
      </c>
      <c r="W95" s="37">
        <f t="shared" si="49"/>
        <v>0</v>
      </c>
      <c r="X95" s="37">
        <f t="shared" si="50"/>
        <v>-100</v>
      </c>
    </row>
    <row r="96" spans="1:24" x14ac:dyDescent="0.25">
      <c r="A96" s="1" t="s">
        <v>641</v>
      </c>
      <c r="B96" s="1" t="s">
        <v>2800</v>
      </c>
      <c r="C96" s="36">
        <v>36629</v>
      </c>
      <c r="D96" s="43">
        <v>6</v>
      </c>
      <c r="E96" s="43">
        <f>((D96/($C96/100000)))</f>
        <v>16.380463567118948</v>
      </c>
      <c r="F96" s="6">
        <f>((D96/$C96)/(D$154/$C$154))</f>
        <v>0.32381885558205969</v>
      </c>
      <c r="G96" s="6">
        <f>((D96/$C96)/(D$155/$C$155))</f>
        <v>0.56719690158289837</v>
      </c>
      <c r="H96" s="44">
        <v>13</v>
      </c>
      <c r="I96" s="44">
        <f t="shared" si="37"/>
        <v>35.49100439542439</v>
      </c>
      <c r="J96" s="14">
        <f t="shared" si="38"/>
        <v>0.65992444690171226</v>
      </c>
      <c r="K96" s="52">
        <f t="shared" si="39"/>
        <v>0.74212166966003945</v>
      </c>
      <c r="L96" s="49">
        <v>24</v>
      </c>
      <c r="M96" s="49">
        <f t="shared" si="40"/>
        <v>65.521854268475792</v>
      </c>
      <c r="N96" s="50">
        <f t="shared" si="41"/>
        <v>0.22745188753422213</v>
      </c>
      <c r="O96" s="50">
        <f t="shared" si="42"/>
        <v>0.38133784236418611</v>
      </c>
      <c r="P96" s="45">
        <v>43</v>
      </c>
      <c r="Q96" s="45">
        <f t="shared" si="43"/>
        <v>117.39332223101914</v>
      </c>
      <c r="R96" s="18">
        <f t="shared" si="44"/>
        <v>0.29914099974145614</v>
      </c>
      <c r="S96" s="18">
        <f t="shared" si="45"/>
        <v>0.47230188767096054</v>
      </c>
      <c r="T96" s="37">
        <f t="shared" si="46"/>
        <v>13.953488372093023</v>
      </c>
      <c r="U96" s="37">
        <f t="shared" si="47"/>
        <v>1.0824957323199838</v>
      </c>
      <c r="V96" s="37">
        <f t="shared" si="48"/>
        <v>8.2495732319983759</v>
      </c>
      <c r="W96" s="37">
        <f t="shared" si="49"/>
        <v>1.2009202511975743</v>
      </c>
      <c r="X96" s="37">
        <f t="shared" si="50"/>
        <v>20.09202511975743</v>
      </c>
    </row>
    <row r="97" spans="1:24" x14ac:dyDescent="0.25">
      <c r="A97" s="1" t="s">
        <v>610</v>
      </c>
      <c r="B97" s="1" t="s">
        <v>2771</v>
      </c>
      <c r="C97" s="36">
        <v>36158</v>
      </c>
      <c r="D97" s="43">
        <v>3</v>
      </c>
      <c r="E97" s="43">
        <f>((D97/($C97/100000)))</f>
        <v>8.2969190773825989</v>
      </c>
      <c r="F97" s="6">
        <f>((D97/$C97)/(D$154/$C$154))</f>
        <v>0.16401848638081842</v>
      </c>
      <c r="G97" s="6">
        <f>((D97/$C97)/(D$155/$C$155))</f>
        <v>0.28729265042424895</v>
      </c>
      <c r="H97" s="44">
        <v>4</v>
      </c>
      <c r="I97" s="44">
        <f t="shared" si="37"/>
        <v>11.062558769843465</v>
      </c>
      <c r="J97" s="14">
        <f t="shared" si="38"/>
        <v>0.20569868624083887</v>
      </c>
      <c r="K97" s="52">
        <f t="shared" si="39"/>
        <v>0.23131958998734259</v>
      </c>
      <c r="L97" s="49">
        <v>14</v>
      </c>
      <c r="M97" s="49">
        <f t="shared" si="40"/>
        <v>38.718955694452127</v>
      </c>
      <c r="N97" s="50">
        <f t="shared" si="41"/>
        <v>0.13440858251617244</v>
      </c>
      <c r="O97" s="50">
        <f t="shared" si="42"/>
        <v>0.22534470655572858</v>
      </c>
      <c r="P97" s="45">
        <v>21</v>
      </c>
      <c r="Q97" s="45">
        <f t="shared" si="43"/>
        <v>58.078433541678187</v>
      </c>
      <c r="R97" s="18">
        <f t="shared" si="44"/>
        <v>0.14799513586373869</v>
      </c>
      <c r="S97" s="18">
        <f t="shared" si="45"/>
        <v>0.2336636639410056</v>
      </c>
      <c r="T97" s="37">
        <f t="shared" si="46"/>
        <v>14.285714285714285</v>
      </c>
      <c r="U97" s="37">
        <f t="shared" si="47"/>
        <v>1.1082694402323643</v>
      </c>
      <c r="V97" s="37">
        <f t="shared" si="48"/>
        <v>10.826944023236429</v>
      </c>
      <c r="W97" s="37">
        <f t="shared" si="49"/>
        <v>1.2295135905118022</v>
      </c>
      <c r="X97" s="37">
        <f t="shared" si="50"/>
        <v>22.951359051180219</v>
      </c>
    </row>
    <row r="98" spans="1:24" x14ac:dyDescent="0.25">
      <c r="A98" s="1" t="s">
        <v>664</v>
      </c>
      <c r="B98" s="1" t="s">
        <v>2783</v>
      </c>
      <c r="C98" s="36">
        <v>34348</v>
      </c>
      <c r="D98" s="43"/>
      <c r="E98" s="43"/>
      <c r="F98" s="6"/>
      <c r="G98" s="6"/>
      <c r="H98" s="44">
        <v>11</v>
      </c>
      <c r="I98" s="44">
        <f t="shared" si="37"/>
        <v>32.025154303016187</v>
      </c>
      <c r="J98" s="14">
        <f t="shared" si="38"/>
        <v>0.59547997021703425</v>
      </c>
      <c r="K98" s="52">
        <f t="shared" si="39"/>
        <v>0.66965027863620641</v>
      </c>
      <c r="L98" s="49">
        <v>9</v>
      </c>
      <c r="M98" s="49">
        <f t="shared" si="40"/>
        <v>26.202398975195063</v>
      </c>
      <c r="N98" s="50">
        <f t="shared" si="41"/>
        <v>9.0958736918718211E-2</v>
      </c>
      <c r="O98" s="50">
        <f t="shared" si="42"/>
        <v>0.15249822218132539</v>
      </c>
      <c r="P98" s="45">
        <v>20</v>
      </c>
      <c r="Q98" s="45">
        <f t="shared" si="43"/>
        <v>58.227553278211246</v>
      </c>
      <c r="R98" s="18">
        <f t="shared" si="44"/>
        <v>0.14837512193296246</v>
      </c>
      <c r="S98" s="18">
        <f t="shared" si="45"/>
        <v>0.23426360890989373</v>
      </c>
      <c r="T98" s="37">
        <f t="shared" si="46"/>
        <v>0</v>
      </c>
      <c r="U98" s="37">
        <f t="shared" si="47"/>
        <v>0</v>
      </c>
      <c r="V98" s="37">
        <f t="shared" si="48"/>
        <v>-100</v>
      </c>
      <c r="W98" s="37">
        <f t="shared" si="49"/>
        <v>0</v>
      </c>
      <c r="X98" s="37">
        <f t="shared" si="50"/>
        <v>-100</v>
      </c>
    </row>
    <row r="99" spans="1:24" x14ac:dyDescent="0.25">
      <c r="A99" s="1" t="s">
        <v>671</v>
      </c>
      <c r="B99" s="1" t="s">
        <v>2854</v>
      </c>
      <c r="C99" s="36">
        <v>33108</v>
      </c>
      <c r="D99" s="43">
        <v>4</v>
      </c>
      <c r="E99" s="43">
        <f t="shared" ref="E99:E121" si="51">((D99/($C99/100000)))</f>
        <v>12.081672103419114</v>
      </c>
      <c r="F99" s="6">
        <f t="shared" ref="F99:F121" si="52">((D99/$C99)/(D$154/$C$154))</f>
        <v>0.23883776048317154</v>
      </c>
      <c r="G99" s="6">
        <f t="shared" ref="G99:G121" si="53">((D99/$C99)/(D$155/$C$155))</f>
        <v>0.41834511916716982</v>
      </c>
      <c r="H99" s="44">
        <v>5</v>
      </c>
      <c r="I99" s="44">
        <f t="shared" si="37"/>
        <v>15.102090129273892</v>
      </c>
      <c r="J99" s="14">
        <f t="shared" si="38"/>
        <v>0.28081026855655172</v>
      </c>
      <c r="K99" s="52">
        <f t="shared" si="39"/>
        <v>0.31578673337117663</v>
      </c>
      <c r="L99" s="49">
        <v>18</v>
      </c>
      <c r="M99" s="49">
        <f t="shared" si="40"/>
        <v>54.367524465386012</v>
      </c>
      <c r="N99" s="50">
        <f t="shared" si="41"/>
        <v>0.18873086237067374</v>
      </c>
      <c r="O99" s="50">
        <f t="shared" si="42"/>
        <v>0.31641953216649538</v>
      </c>
      <c r="P99" s="45">
        <v>27</v>
      </c>
      <c r="Q99" s="45">
        <f t="shared" si="43"/>
        <v>81.551286698079011</v>
      </c>
      <c r="R99" s="18">
        <f t="shared" si="44"/>
        <v>0.20780852751622211</v>
      </c>
      <c r="S99" s="18">
        <f t="shared" si="45"/>
        <v>0.32810066124290171</v>
      </c>
      <c r="T99" s="37">
        <f t="shared" si="46"/>
        <v>14.814814814814813</v>
      </c>
      <c r="U99" s="37">
        <f t="shared" si="47"/>
        <v>1.1493164565372667</v>
      </c>
      <c r="V99" s="37">
        <f t="shared" si="48"/>
        <v>14.931645653726665</v>
      </c>
      <c r="W99" s="37">
        <f t="shared" si="49"/>
        <v>1.2750511309011281</v>
      </c>
      <c r="X99" s="37">
        <f t="shared" si="50"/>
        <v>27.505113090112808</v>
      </c>
    </row>
    <row r="100" spans="1:24" x14ac:dyDescent="0.25">
      <c r="A100" s="1" t="s">
        <v>593</v>
      </c>
      <c r="B100" s="1" t="s">
        <v>2861</v>
      </c>
      <c r="C100" s="36">
        <v>32674</v>
      </c>
      <c r="D100" s="43">
        <v>3</v>
      </c>
      <c r="E100" s="43">
        <f t="shared" si="51"/>
        <v>9.1816122911183218</v>
      </c>
      <c r="F100" s="6">
        <f t="shared" si="52"/>
        <v>0.18150763391557911</v>
      </c>
      <c r="G100" s="6">
        <f t="shared" si="53"/>
        <v>0.31792641409193834</v>
      </c>
      <c r="H100" s="44">
        <v>1</v>
      </c>
      <c r="I100" s="44">
        <f t="shared" si="37"/>
        <v>3.0605374303727735</v>
      </c>
      <c r="J100" s="14">
        <f t="shared" si="38"/>
        <v>5.6908039244477654E-2</v>
      </c>
      <c r="K100" s="52">
        <f t="shared" si="39"/>
        <v>6.3996248812223266E-2</v>
      </c>
      <c r="L100" s="49">
        <v>33</v>
      </c>
      <c r="M100" s="49">
        <f t="shared" si="40"/>
        <v>100.99773520230153</v>
      </c>
      <c r="N100" s="50">
        <f t="shared" si="41"/>
        <v>0.35060249385368053</v>
      </c>
      <c r="O100" s="50">
        <f t="shared" si="42"/>
        <v>0.58780782161479894</v>
      </c>
      <c r="P100" s="45">
        <v>37</v>
      </c>
      <c r="Q100" s="45">
        <f t="shared" si="43"/>
        <v>113.23988492379263</v>
      </c>
      <c r="R100" s="18">
        <f t="shared" si="44"/>
        <v>0.28855723428670438</v>
      </c>
      <c r="S100" s="18">
        <f t="shared" si="45"/>
        <v>0.45559159918738157</v>
      </c>
      <c r="T100" s="37">
        <f t="shared" si="46"/>
        <v>8.1081081081081088</v>
      </c>
      <c r="U100" s="37">
        <f t="shared" si="47"/>
        <v>0.62901779040215278</v>
      </c>
      <c r="V100" s="37">
        <f t="shared" si="48"/>
        <v>-37.098220959784726</v>
      </c>
      <c r="W100" s="37">
        <f t="shared" si="49"/>
        <v>0.69783203785805004</v>
      </c>
      <c r="X100" s="37">
        <f t="shared" si="50"/>
        <v>-30.216796214194996</v>
      </c>
    </row>
    <row r="101" spans="1:24" x14ac:dyDescent="0.25">
      <c r="A101" s="1" t="s">
        <v>621</v>
      </c>
      <c r="B101" s="1" t="s">
        <v>2885</v>
      </c>
      <c r="C101" s="36">
        <v>32120</v>
      </c>
      <c r="D101" s="43">
        <v>13</v>
      </c>
      <c r="E101" s="43">
        <f t="shared" si="51"/>
        <v>40.473225404732254</v>
      </c>
      <c r="F101" s="6">
        <f t="shared" si="52"/>
        <v>0.80009906182284374</v>
      </c>
      <c r="G101" s="6">
        <f t="shared" si="53"/>
        <v>1.4014431247667072</v>
      </c>
      <c r="H101" s="44">
        <v>9</v>
      </c>
      <c r="I101" s="44">
        <f t="shared" si="37"/>
        <v>28.019925280199253</v>
      </c>
      <c r="J101" s="14">
        <f t="shared" si="38"/>
        <v>0.5210062101016989</v>
      </c>
      <c r="K101" s="52">
        <f t="shared" si="39"/>
        <v>0.58590040171903024</v>
      </c>
      <c r="L101" s="49">
        <v>52</v>
      </c>
      <c r="M101" s="49">
        <f t="shared" si="40"/>
        <v>161.89290161892902</v>
      </c>
      <c r="N101" s="50">
        <f t="shared" si="41"/>
        <v>0.56199334501029108</v>
      </c>
      <c r="O101" s="50">
        <f t="shared" si="42"/>
        <v>0.94221829474601004</v>
      </c>
      <c r="P101" s="45">
        <v>74</v>
      </c>
      <c r="Q101" s="45">
        <f t="shared" si="43"/>
        <v>230.38605230386054</v>
      </c>
      <c r="R101" s="18">
        <f t="shared" si="44"/>
        <v>0.58706843543485543</v>
      </c>
      <c r="S101" s="18">
        <f t="shared" si="45"/>
        <v>0.92689912278010611</v>
      </c>
      <c r="T101" s="37">
        <f t="shared" si="46"/>
        <v>17.567567567567568</v>
      </c>
      <c r="U101" s="37">
        <f t="shared" si="47"/>
        <v>1.3628718792046643</v>
      </c>
      <c r="V101" s="37">
        <f t="shared" si="48"/>
        <v>36.287187920466437</v>
      </c>
      <c r="W101" s="37">
        <f t="shared" si="49"/>
        <v>1.5119694153591083</v>
      </c>
      <c r="X101" s="37">
        <f t="shared" si="50"/>
        <v>51.196941535910831</v>
      </c>
    </row>
    <row r="102" spans="1:24" x14ac:dyDescent="0.25">
      <c r="A102" s="1" t="s">
        <v>634</v>
      </c>
      <c r="B102" s="1" t="s">
        <v>2845</v>
      </c>
      <c r="C102" s="36">
        <v>31832</v>
      </c>
      <c r="D102" s="43">
        <v>3</v>
      </c>
      <c r="E102" s="43">
        <f t="shared" si="51"/>
        <v>9.4244785121889922</v>
      </c>
      <c r="F102" s="6">
        <f t="shared" si="52"/>
        <v>0.18630875944199649</v>
      </c>
      <c r="G102" s="6">
        <f t="shared" si="53"/>
        <v>0.32633600320557904</v>
      </c>
      <c r="H102" s="44">
        <v>10</v>
      </c>
      <c r="I102" s="44">
        <f t="shared" si="37"/>
        <v>31.41492837396331</v>
      </c>
      <c r="J102" s="14">
        <f t="shared" si="38"/>
        <v>0.58413334828916286</v>
      </c>
      <c r="K102" s="52">
        <f t="shared" si="39"/>
        <v>0.65689037248384752</v>
      </c>
      <c r="L102" s="49">
        <v>20</v>
      </c>
      <c r="M102" s="49">
        <f t="shared" si="40"/>
        <v>62.82985674792662</v>
      </c>
      <c r="N102" s="50">
        <f t="shared" si="41"/>
        <v>0.21810691517160463</v>
      </c>
      <c r="O102" s="50">
        <f t="shared" si="42"/>
        <v>0.3656703900675885</v>
      </c>
      <c r="P102" s="45">
        <v>33</v>
      </c>
      <c r="Q102" s="45">
        <f t="shared" si="43"/>
        <v>103.66926363407892</v>
      </c>
      <c r="R102" s="18">
        <f t="shared" si="44"/>
        <v>0.26416943124695591</v>
      </c>
      <c r="S102" s="18">
        <f t="shared" si="45"/>
        <v>0.41708666197791838</v>
      </c>
      <c r="T102" s="37">
        <f t="shared" si="46"/>
        <v>9.0909090909090917</v>
      </c>
      <c r="U102" s="37">
        <f t="shared" si="47"/>
        <v>0.70526237105695921</v>
      </c>
      <c r="V102" s="37">
        <f t="shared" si="48"/>
        <v>-29.47376289430408</v>
      </c>
      <c r="W102" s="37">
        <f t="shared" si="49"/>
        <v>0.78241773941660153</v>
      </c>
      <c r="X102" s="37">
        <f t="shared" si="50"/>
        <v>-21.758226058339847</v>
      </c>
    </row>
    <row r="103" spans="1:24" x14ac:dyDescent="0.25">
      <c r="A103" s="1" t="s">
        <v>606</v>
      </c>
      <c r="B103" s="1" t="s">
        <v>2900</v>
      </c>
      <c r="C103" s="36">
        <v>31803</v>
      </c>
      <c r="D103" s="43">
        <v>5</v>
      </c>
      <c r="E103" s="43">
        <f t="shared" si="51"/>
        <v>15.721787252774897</v>
      </c>
      <c r="F103" s="6">
        <f t="shared" si="52"/>
        <v>0.3107977460489908</v>
      </c>
      <c r="G103" s="6">
        <f t="shared" si="53"/>
        <v>0.54438929524677937</v>
      </c>
      <c r="H103" s="44">
        <v>8</v>
      </c>
      <c r="I103" s="44">
        <f t="shared" si="37"/>
        <v>25.154859604439835</v>
      </c>
      <c r="J103" s="14">
        <f t="shared" si="38"/>
        <v>0.46773279860995837</v>
      </c>
      <c r="K103" s="52">
        <f t="shared" si="39"/>
        <v>0.52599149355484287</v>
      </c>
      <c r="L103" s="49">
        <v>35</v>
      </c>
      <c r="M103" s="49">
        <f t="shared" si="40"/>
        <v>110.05251076942427</v>
      </c>
      <c r="N103" s="50">
        <f t="shared" si="41"/>
        <v>0.38203514814795481</v>
      </c>
      <c r="O103" s="50">
        <f t="shared" si="42"/>
        <v>0.6405067053141239</v>
      </c>
      <c r="P103" s="45">
        <v>48</v>
      </c>
      <c r="Q103" s="45">
        <f t="shared" si="43"/>
        <v>150.92915762663901</v>
      </c>
      <c r="R103" s="18">
        <f t="shared" si="44"/>
        <v>0.38459682582046173</v>
      </c>
      <c r="S103" s="18">
        <f t="shared" si="45"/>
        <v>0.60722471003392353</v>
      </c>
      <c r="T103" s="37">
        <f t="shared" si="46"/>
        <v>10.416666666666668</v>
      </c>
      <c r="U103" s="37">
        <f t="shared" si="47"/>
        <v>0.80811313350276581</v>
      </c>
      <c r="V103" s="37">
        <f t="shared" si="48"/>
        <v>-19.188686649723419</v>
      </c>
      <c r="W103" s="37">
        <f t="shared" si="49"/>
        <v>0.89652032641485591</v>
      </c>
      <c r="X103" s="37">
        <f t="shared" si="50"/>
        <v>-10.34796735851441</v>
      </c>
    </row>
    <row r="104" spans="1:24" x14ac:dyDescent="0.25">
      <c r="A104" s="1" t="s">
        <v>651</v>
      </c>
      <c r="B104" s="1" t="s">
        <v>2994</v>
      </c>
      <c r="C104" s="36">
        <v>31682</v>
      </c>
      <c r="D104" s="43">
        <v>12</v>
      </c>
      <c r="E104" s="43">
        <f t="shared" si="51"/>
        <v>37.876396692128026</v>
      </c>
      <c r="F104" s="6">
        <f t="shared" si="52"/>
        <v>0.7487633900079077</v>
      </c>
      <c r="G104" s="6">
        <f t="shared" si="53"/>
        <v>1.3115242287784854</v>
      </c>
      <c r="H104" s="44">
        <v>15</v>
      </c>
      <c r="I104" s="44">
        <f t="shared" ref="I104:I135" si="54">((H104/($C104/100000)))</f>
        <v>47.345495865160032</v>
      </c>
      <c r="J104" s="14">
        <f t="shared" ref="J104:J122" si="55">((H104/$C104)/(H$154/$C$154))</f>
        <v>0.88034843488766323</v>
      </c>
      <c r="K104" s="52">
        <f t="shared" ref="K104:K122" si="56">((H104/$C104)/(H$155/$C$155))</f>
        <v>0.99000067878791587</v>
      </c>
      <c r="L104" s="49">
        <v>53</v>
      </c>
      <c r="M104" s="49">
        <f t="shared" ref="M104:M135" si="57">((L104/($C104/100000)))</f>
        <v>167.28741872356542</v>
      </c>
      <c r="N104" s="50">
        <f t="shared" ref="N104:N135" si="58">((L104/$C104)/(L$154/$C$154))</f>
        <v>0.5807198159181135</v>
      </c>
      <c r="O104" s="50">
        <f t="shared" ref="O104:O135" si="59">((L104/$C104)/(L$155/$C$155))</f>
        <v>0.97361443785346291</v>
      </c>
      <c r="P104" s="45">
        <v>80</v>
      </c>
      <c r="Q104" s="45">
        <f t="shared" ref="Q104:Q135" si="60">((P104/($C104/100000)))</f>
        <v>252.5093112808535</v>
      </c>
      <c r="R104" s="18">
        <f t="shared" ref="R104:R135" si="61">((P104/$C104)/(P$154/$C$154))</f>
        <v>0.64344279883257283</v>
      </c>
      <c r="S104" s="18">
        <f t="shared" ref="S104:S135" si="62">((P104/$C104)/(P$155/$C$155))</f>
        <v>1.0159063744507328</v>
      </c>
      <c r="T104" s="37">
        <f t="shared" ref="T104:T135" si="63">D104/P104*100</f>
        <v>15</v>
      </c>
      <c r="U104" s="37">
        <f t="shared" ref="U104:U135" si="64">T104/T$154</f>
        <v>1.1636829122439827</v>
      </c>
      <c r="V104" s="37">
        <f t="shared" ref="V104:V135" si="65">(U104-1)*100</f>
        <v>16.36829122439827</v>
      </c>
      <c r="W104" s="37">
        <f t="shared" ref="W104:W135" si="66">T104/T$155</f>
        <v>1.2909892700373924</v>
      </c>
      <c r="X104" s="37">
        <f t="shared" ref="X104:X135" si="67">(W104-1)*100</f>
        <v>29.098927003739238</v>
      </c>
    </row>
    <row r="105" spans="1:24" x14ac:dyDescent="0.25">
      <c r="A105" s="1" t="s">
        <v>588</v>
      </c>
      <c r="B105" s="1" t="s">
        <v>2868</v>
      </c>
      <c r="C105" s="36">
        <v>31576</v>
      </c>
      <c r="D105" s="43">
        <v>11</v>
      </c>
      <c r="E105" s="43">
        <f t="shared" si="51"/>
        <v>34.836584747909804</v>
      </c>
      <c r="F105" s="6">
        <f t="shared" si="52"/>
        <v>0.6886705592447212</v>
      </c>
      <c r="G105" s="6">
        <f t="shared" si="53"/>
        <v>1.206266406917067</v>
      </c>
      <c r="H105" s="44">
        <v>4</v>
      </c>
      <c r="I105" s="44">
        <f t="shared" si="54"/>
        <v>12.667848999239929</v>
      </c>
      <c r="J105" s="14">
        <f t="shared" si="55"/>
        <v>0.23554766585686132</v>
      </c>
      <c r="K105" s="52">
        <f t="shared" si="56"/>
        <v>0.26488642433374504</v>
      </c>
      <c r="L105" s="49">
        <v>22</v>
      </c>
      <c r="M105" s="49">
        <f t="shared" si="57"/>
        <v>69.673169495819607</v>
      </c>
      <c r="N105" s="50">
        <f t="shared" si="58"/>
        <v>0.24186272029759215</v>
      </c>
      <c r="O105" s="50">
        <f t="shared" si="59"/>
        <v>0.40549853820289539</v>
      </c>
      <c r="P105" s="45">
        <v>37</v>
      </c>
      <c r="Q105" s="45">
        <f t="shared" si="60"/>
        <v>117.17760324296935</v>
      </c>
      <c r="R105" s="18">
        <f t="shared" si="61"/>
        <v>0.2985913058361977</v>
      </c>
      <c r="S105" s="18">
        <f t="shared" si="62"/>
        <v>0.47143399771498939</v>
      </c>
      <c r="T105" s="37">
        <f t="shared" si="63"/>
        <v>29.72972972972973</v>
      </c>
      <c r="U105" s="37">
        <f t="shared" si="64"/>
        <v>2.3063985648078935</v>
      </c>
      <c r="V105" s="37">
        <f t="shared" si="65"/>
        <v>130.63985648078935</v>
      </c>
      <c r="W105" s="37">
        <f t="shared" si="66"/>
        <v>2.5587174721461832</v>
      </c>
      <c r="X105" s="37">
        <f t="shared" si="67"/>
        <v>155.87174721461832</v>
      </c>
    </row>
    <row r="106" spans="1:24" x14ac:dyDescent="0.25">
      <c r="A106" s="1" t="s">
        <v>646</v>
      </c>
      <c r="B106" s="1" t="s">
        <v>2874</v>
      </c>
      <c r="C106" s="36">
        <v>31154</v>
      </c>
      <c r="D106" s="43">
        <v>6</v>
      </c>
      <c r="E106" s="43">
        <f t="shared" si="51"/>
        <v>19.259164152275794</v>
      </c>
      <c r="F106" s="6">
        <f t="shared" si="52"/>
        <v>0.3807267401012796</v>
      </c>
      <c r="G106" s="6">
        <f t="shared" si="53"/>
        <v>0.66687601297040466</v>
      </c>
      <c r="H106" s="44">
        <v>5</v>
      </c>
      <c r="I106" s="44">
        <f t="shared" si="54"/>
        <v>16.049303460229826</v>
      </c>
      <c r="J106" s="14">
        <f t="shared" si="55"/>
        <v>0.29842287896803993</v>
      </c>
      <c r="K106" s="52">
        <f t="shared" si="56"/>
        <v>0.3355930913671733</v>
      </c>
      <c r="L106" s="49">
        <v>43</v>
      </c>
      <c r="M106" s="49">
        <f t="shared" si="57"/>
        <v>138.0240097579765</v>
      </c>
      <c r="N106" s="50">
        <f t="shared" si="58"/>
        <v>0.47913512056385743</v>
      </c>
      <c r="O106" s="50">
        <f t="shared" si="59"/>
        <v>0.80330110713737168</v>
      </c>
      <c r="P106" s="45">
        <v>54</v>
      </c>
      <c r="Q106" s="45">
        <f t="shared" si="60"/>
        <v>173.33247737048214</v>
      </c>
      <c r="R106" s="18">
        <f t="shared" si="61"/>
        <v>0.44168483848026463</v>
      </c>
      <c r="S106" s="18">
        <f t="shared" si="62"/>
        <v>0.69735871428580531</v>
      </c>
      <c r="T106" s="37">
        <f t="shared" si="63"/>
        <v>11.111111111111111</v>
      </c>
      <c r="U106" s="37">
        <f t="shared" si="64"/>
        <v>0.86198734240295005</v>
      </c>
      <c r="V106" s="37">
        <f t="shared" si="65"/>
        <v>-13.801265759704995</v>
      </c>
      <c r="W106" s="37">
        <f t="shared" si="66"/>
        <v>0.95628834817584618</v>
      </c>
      <c r="X106" s="37">
        <f t="shared" si="67"/>
        <v>-4.3711651824153819</v>
      </c>
    </row>
    <row r="107" spans="1:24" x14ac:dyDescent="0.25">
      <c r="A107" s="1" t="s">
        <v>604</v>
      </c>
      <c r="B107" s="1" t="s">
        <v>2866</v>
      </c>
      <c r="C107" s="36">
        <v>30328</v>
      </c>
      <c r="D107" s="43">
        <v>1</v>
      </c>
      <c r="E107" s="43">
        <f t="shared" si="51"/>
        <v>3.2972830387760488</v>
      </c>
      <c r="F107" s="6">
        <f t="shared" si="52"/>
        <v>6.5182674212582795E-2</v>
      </c>
      <c r="G107" s="6">
        <f t="shared" si="53"/>
        <v>0.11417312553899581</v>
      </c>
      <c r="H107" s="44">
        <v>2</v>
      </c>
      <c r="I107" s="44">
        <f t="shared" si="54"/>
        <v>6.5945660775520976</v>
      </c>
      <c r="J107" s="14">
        <f t="shared" si="55"/>
        <v>0.12262023702677811</v>
      </c>
      <c r="K107" s="52">
        <f t="shared" si="56"/>
        <v>0.13789326257521653</v>
      </c>
      <c r="L107" s="49">
        <v>12</v>
      </c>
      <c r="M107" s="49">
        <f t="shared" si="57"/>
        <v>39.567396465312584</v>
      </c>
      <c r="N107" s="50">
        <f t="shared" si="58"/>
        <v>0.1373538510368475</v>
      </c>
      <c r="O107" s="50">
        <f t="shared" si="59"/>
        <v>0.23028264026572429</v>
      </c>
      <c r="P107" s="45">
        <v>15</v>
      </c>
      <c r="Q107" s="45">
        <f t="shared" si="60"/>
        <v>49.459245581640729</v>
      </c>
      <c r="R107" s="18">
        <f t="shared" si="61"/>
        <v>0.12603176985343725</v>
      </c>
      <c r="S107" s="18">
        <f t="shared" si="62"/>
        <v>0.19898657442389117</v>
      </c>
      <c r="T107" s="37">
        <f t="shared" si="63"/>
        <v>6.666666666666667</v>
      </c>
      <c r="U107" s="37">
        <f t="shared" si="64"/>
        <v>0.51719240544177003</v>
      </c>
      <c r="V107" s="37">
        <f t="shared" si="65"/>
        <v>-48.280759455822995</v>
      </c>
      <c r="W107" s="37">
        <f t="shared" si="66"/>
        <v>0.57377300890550775</v>
      </c>
      <c r="X107" s="37">
        <f t="shared" si="67"/>
        <v>-42.622699109449222</v>
      </c>
    </row>
    <row r="108" spans="1:24" x14ac:dyDescent="0.25">
      <c r="A108" s="1" t="s">
        <v>594</v>
      </c>
      <c r="B108" s="1" t="s">
        <v>2916</v>
      </c>
      <c r="C108" s="36">
        <v>30040</v>
      </c>
      <c r="D108" s="43">
        <v>3</v>
      </c>
      <c r="E108" s="43">
        <f t="shared" si="51"/>
        <v>9.9866844207723044</v>
      </c>
      <c r="F108" s="6">
        <f t="shared" si="52"/>
        <v>0.19742278397329002</v>
      </c>
      <c r="G108" s="6">
        <f t="shared" si="53"/>
        <v>0.34580318422236994</v>
      </c>
      <c r="H108" s="44">
        <v>8</v>
      </c>
      <c r="I108" s="44">
        <f t="shared" si="54"/>
        <v>26.631158455392811</v>
      </c>
      <c r="J108" s="14">
        <f t="shared" si="55"/>
        <v>0.49518329541253342</v>
      </c>
      <c r="K108" s="52">
        <f t="shared" si="56"/>
        <v>0.55686110084968932</v>
      </c>
      <c r="L108" s="49">
        <v>20</v>
      </c>
      <c r="M108" s="49">
        <f t="shared" si="57"/>
        <v>66.577896138482018</v>
      </c>
      <c r="N108" s="50">
        <f t="shared" si="58"/>
        <v>0.23111782036426495</v>
      </c>
      <c r="O108" s="50">
        <f t="shared" si="59"/>
        <v>0.38748401653233949</v>
      </c>
      <c r="P108" s="45">
        <v>31</v>
      </c>
      <c r="Q108" s="45">
        <f t="shared" si="60"/>
        <v>103.19573901464713</v>
      </c>
      <c r="R108" s="18">
        <f t="shared" si="61"/>
        <v>0.26296279848993875</v>
      </c>
      <c r="S108" s="18">
        <f t="shared" si="62"/>
        <v>0.41518155726356176</v>
      </c>
      <c r="T108" s="37">
        <f t="shared" si="63"/>
        <v>9.67741935483871</v>
      </c>
      <c r="U108" s="37">
        <f t="shared" si="64"/>
        <v>0.75076316918966624</v>
      </c>
      <c r="V108" s="37">
        <f t="shared" si="65"/>
        <v>-24.923683081033378</v>
      </c>
      <c r="W108" s="37">
        <f t="shared" si="66"/>
        <v>0.83289630324993058</v>
      </c>
      <c r="X108" s="37">
        <f t="shared" si="67"/>
        <v>-16.710369675006941</v>
      </c>
    </row>
    <row r="109" spans="1:24" x14ac:dyDescent="0.25">
      <c r="A109" s="1" t="s">
        <v>701</v>
      </c>
      <c r="B109" s="1" t="s">
        <v>2860</v>
      </c>
      <c r="C109" s="36">
        <v>29784</v>
      </c>
      <c r="D109" s="43">
        <v>4</v>
      </c>
      <c r="E109" s="43">
        <f t="shared" si="51"/>
        <v>13.430029546065002</v>
      </c>
      <c r="F109" s="6">
        <f t="shared" si="52"/>
        <v>0.26549290135901299</v>
      </c>
      <c r="G109" s="6">
        <f t="shared" si="53"/>
        <v>0.46503391772047603</v>
      </c>
      <c r="H109" s="44">
        <v>12</v>
      </c>
      <c r="I109" s="44">
        <f t="shared" si="54"/>
        <v>40.290088638195002</v>
      </c>
      <c r="J109" s="14">
        <f t="shared" si="55"/>
        <v>0.74915925635538394</v>
      </c>
      <c r="K109" s="52">
        <f t="shared" si="56"/>
        <v>0.84247116587050097</v>
      </c>
      <c r="L109" s="49">
        <v>33</v>
      </c>
      <c r="M109" s="49">
        <f t="shared" si="57"/>
        <v>110.79774375503627</v>
      </c>
      <c r="N109" s="50">
        <f t="shared" si="58"/>
        <v>0.38462214222989377</v>
      </c>
      <c r="O109" s="50">
        <f t="shared" si="59"/>
        <v>0.64484396868929417</v>
      </c>
      <c r="P109" s="45">
        <v>49</v>
      </c>
      <c r="Q109" s="45">
        <f t="shared" si="60"/>
        <v>164.51786193929627</v>
      </c>
      <c r="R109" s="18">
        <f t="shared" si="61"/>
        <v>0.41922348529330561</v>
      </c>
      <c r="S109" s="18">
        <f t="shared" si="62"/>
        <v>0.66189537252050501</v>
      </c>
      <c r="T109" s="37">
        <f t="shared" si="63"/>
        <v>8.1632653061224492</v>
      </c>
      <c r="U109" s="37">
        <f t="shared" si="64"/>
        <v>0.63329682298992251</v>
      </c>
      <c r="V109" s="37">
        <f t="shared" si="65"/>
        <v>-36.670317701007747</v>
      </c>
      <c r="W109" s="37">
        <f t="shared" si="66"/>
        <v>0.70257919457817275</v>
      </c>
      <c r="X109" s="37">
        <f t="shared" si="67"/>
        <v>-29.742080542182727</v>
      </c>
    </row>
    <row r="110" spans="1:24" x14ac:dyDescent="0.25">
      <c r="A110" s="1" t="s">
        <v>630</v>
      </c>
      <c r="B110" s="1" t="s">
        <v>2913</v>
      </c>
      <c r="C110" s="36">
        <v>29515</v>
      </c>
      <c r="D110" s="43">
        <v>3</v>
      </c>
      <c r="E110" s="43">
        <f t="shared" si="51"/>
        <v>10.164323225478569</v>
      </c>
      <c r="F110" s="6">
        <f t="shared" si="52"/>
        <v>0.20093445470295215</v>
      </c>
      <c r="G110" s="6">
        <f t="shared" si="53"/>
        <v>0.35195418106183274</v>
      </c>
      <c r="H110" s="44">
        <v>3</v>
      </c>
      <c r="I110" s="44">
        <f t="shared" si="54"/>
        <v>10.164323225478569</v>
      </c>
      <c r="J110" s="14">
        <f t="shared" si="55"/>
        <v>0.18899677529467016</v>
      </c>
      <c r="K110" s="52">
        <f t="shared" si="56"/>
        <v>0.21253736408848892</v>
      </c>
      <c r="L110" s="49">
        <v>11</v>
      </c>
      <c r="M110" s="49">
        <f t="shared" si="57"/>
        <v>37.269185160088085</v>
      </c>
      <c r="N110" s="50">
        <f t="shared" si="58"/>
        <v>0.12937586407109555</v>
      </c>
      <c r="O110" s="50">
        <f t="shared" si="59"/>
        <v>0.2169070276519503</v>
      </c>
      <c r="P110" s="45">
        <v>17</v>
      </c>
      <c r="Q110" s="45">
        <f t="shared" si="60"/>
        <v>57.59783161104523</v>
      </c>
      <c r="R110" s="18">
        <f t="shared" si="61"/>
        <v>0.14677046874234742</v>
      </c>
      <c r="S110" s="18">
        <f t="shared" si="62"/>
        <v>0.23173008548234708</v>
      </c>
      <c r="T110" s="37">
        <f t="shared" si="63"/>
        <v>17.647058823529413</v>
      </c>
      <c r="U110" s="37">
        <f t="shared" si="64"/>
        <v>1.3690387202870384</v>
      </c>
      <c r="V110" s="37">
        <f t="shared" si="65"/>
        <v>36.903872028703844</v>
      </c>
      <c r="W110" s="37">
        <f t="shared" si="66"/>
        <v>1.5188109059263442</v>
      </c>
      <c r="X110" s="37">
        <f t="shared" si="67"/>
        <v>51.881090592634415</v>
      </c>
    </row>
    <row r="111" spans="1:24" x14ac:dyDescent="0.25">
      <c r="A111" s="1" t="s">
        <v>622</v>
      </c>
      <c r="B111" s="1" t="s">
        <v>2896</v>
      </c>
      <c r="C111" s="36">
        <v>29179</v>
      </c>
      <c r="D111" s="43">
        <v>12</v>
      </c>
      <c r="E111" s="43">
        <f t="shared" si="51"/>
        <v>41.125466945405947</v>
      </c>
      <c r="F111" s="6">
        <f t="shared" si="52"/>
        <v>0.81299296487989747</v>
      </c>
      <c r="G111" s="6">
        <f t="shared" si="53"/>
        <v>1.4240279178916333</v>
      </c>
      <c r="H111" s="44">
        <v>2</v>
      </c>
      <c r="I111" s="44">
        <f t="shared" si="54"/>
        <v>6.8542444909009905</v>
      </c>
      <c r="J111" s="14">
        <f t="shared" si="55"/>
        <v>0.12744873191501171</v>
      </c>
      <c r="K111" s="52">
        <f t="shared" si="56"/>
        <v>0.14332317308273645</v>
      </c>
      <c r="L111" s="49">
        <v>30</v>
      </c>
      <c r="M111" s="49">
        <f t="shared" si="57"/>
        <v>102.81366736351485</v>
      </c>
      <c r="N111" s="50">
        <f t="shared" si="58"/>
        <v>0.35690630198477596</v>
      </c>
      <c r="O111" s="50">
        <f t="shared" si="59"/>
        <v>0.59837656482220825</v>
      </c>
      <c r="P111" s="45">
        <v>44</v>
      </c>
      <c r="Q111" s="45">
        <f t="shared" si="60"/>
        <v>150.7933787998218</v>
      </c>
      <c r="R111" s="18">
        <f t="shared" si="61"/>
        <v>0.38425083498192075</v>
      </c>
      <c r="S111" s="18">
        <f t="shared" si="62"/>
        <v>0.6066784387895906</v>
      </c>
      <c r="T111" s="37">
        <f t="shared" si="63"/>
        <v>27.27272727272727</v>
      </c>
      <c r="U111" s="37">
        <f t="shared" si="64"/>
        <v>2.1157871131708772</v>
      </c>
      <c r="V111" s="37">
        <f t="shared" si="65"/>
        <v>111.57871131708772</v>
      </c>
      <c r="W111" s="37">
        <f t="shared" si="66"/>
        <v>2.3472532182498043</v>
      </c>
      <c r="X111" s="37">
        <f t="shared" si="67"/>
        <v>134.72532182498043</v>
      </c>
    </row>
    <row r="112" spans="1:24" x14ac:dyDescent="0.25">
      <c r="A112" s="1" t="s">
        <v>653</v>
      </c>
      <c r="B112" s="1" t="s">
        <v>2937</v>
      </c>
      <c r="C112" s="36">
        <v>29145</v>
      </c>
      <c r="D112" s="43">
        <v>3</v>
      </c>
      <c r="E112" s="43">
        <f t="shared" si="51"/>
        <v>10.293360782295419</v>
      </c>
      <c r="F112" s="6">
        <f t="shared" si="52"/>
        <v>0.20348534673383539</v>
      </c>
      <c r="G112" s="6">
        <f t="shared" si="53"/>
        <v>0.35642229041139112</v>
      </c>
      <c r="H112" s="44">
        <v>8</v>
      </c>
      <c r="I112" s="44">
        <f t="shared" si="54"/>
        <v>27.448962086121121</v>
      </c>
      <c r="J112" s="14">
        <f t="shared" si="55"/>
        <v>0.51038964467979087</v>
      </c>
      <c r="K112" s="52">
        <f t="shared" si="56"/>
        <v>0.57396148462942753</v>
      </c>
      <c r="L112" s="49">
        <v>31</v>
      </c>
      <c r="M112" s="49">
        <f t="shared" si="57"/>
        <v>106.36472808371934</v>
      </c>
      <c r="N112" s="50">
        <f t="shared" si="58"/>
        <v>0.36923341745757093</v>
      </c>
      <c r="O112" s="50">
        <f t="shared" si="59"/>
        <v>0.6190437734698504</v>
      </c>
      <c r="P112" s="45">
        <v>42</v>
      </c>
      <c r="Q112" s="45">
        <f t="shared" si="60"/>
        <v>144.10705095213589</v>
      </c>
      <c r="R112" s="18">
        <f t="shared" si="61"/>
        <v>0.36721277217780501</v>
      </c>
      <c r="S112" s="18">
        <f t="shared" si="62"/>
        <v>0.57977771561357905</v>
      </c>
      <c r="T112" s="37">
        <f t="shared" si="63"/>
        <v>7.1428571428571423</v>
      </c>
      <c r="U112" s="37">
        <f t="shared" si="64"/>
        <v>0.55413472011618214</v>
      </c>
      <c r="V112" s="37">
        <f t="shared" si="65"/>
        <v>-44.586527988381789</v>
      </c>
      <c r="W112" s="37">
        <f t="shared" si="66"/>
        <v>0.6147567952559011</v>
      </c>
      <c r="X112" s="37">
        <f t="shared" si="67"/>
        <v>-38.52432047440989</v>
      </c>
    </row>
    <row r="113" spans="1:24" x14ac:dyDescent="0.25">
      <c r="A113" s="1" t="s">
        <v>586</v>
      </c>
      <c r="B113" s="1" t="s">
        <v>2895</v>
      </c>
      <c r="C113" s="36">
        <v>28414</v>
      </c>
      <c r="D113" s="43">
        <v>1</v>
      </c>
      <c r="E113" s="43">
        <f t="shared" si="51"/>
        <v>3.5193918490884775</v>
      </c>
      <c r="F113" s="6">
        <f t="shared" si="52"/>
        <v>6.9573454758893885E-2</v>
      </c>
      <c r="G113" s="6">
        <f t="shared" si="53"/>
        <v>0.12186395971516381</v>
      </c>
      <c r="H113" s="44">
        <v>2</v>
      </c>
      <c r="I113" s="44">
        <f t="shared" si="54"/>
        <v>7.0387836981769549</v>
      </c>
      <c r="J113" s="14">
        <f t="shared" si="55"/>
        <v>0.13088007843134111</v>
      </c>
      <c r="K113" s="52">
        <f t="shared" si="56"/>
        <v>0.14718191269730299</v>
      </c>
      <c r="L113" s="49">
        <v>6</v>
      </c>
      <c r="M113" s="49">
        <f t="shared" si="57"/>
        <v>21.116351094530867</v>
      </c>
      <c r="N113" s="50">
        <f t="shared" si="58"/>
        <v>7.3303082885998294E-2</v>
      </c>
      <c r="O113" s="50">
        <f t="shared" si="59"/>
        <v>0.12289737301997056</v>
      </c>
      <c r="P113" s="45">
        <v>9</v>
      </c>
      <c r="Q113" s="45">
        <f t="shared" si="60"/>
        <v>31.674526641796298</v>
      </c>
      <c r="R113" s="18">
        <f t="shared" si="61"/>
        <v>8.0712849639931986E-2</v>
      </c>
      <c r="S113" s="18">
        <f t="shared" si="62"/>
        <v>0.12743432453989806</v>
      </c>
      <c r="T113" s="37">
        <f t="shared" si="63"/>
        <v>11.111111111111111</v>
      </c>
      <c r="U113" s="37">
        <f t="shared" si="64"/>
        <v>0.86198734240295005</v>
      </c>
      <c r="V113" s="37">
        <f t="shared" si="65"/>
        <v>-13.801265759704995</v>
      </c>
      <c r="W113" s="37">
        <f t="shared" si="66"/>
        <v>0.95628834817584618</v>
      </c>
      <c r="X113" s="37">
        <f t="shared" si="67"/>
        <v>-4.3711651824153819</v>
      </c>
    </row>
    <row r="114" spans="1:24" x14ac:dyDescent="0.25">
      <c r="A114" s="1" t="s">
        <v>658</v>
      </c>
      <c r="B114" s="1" t="s">
        <v>2908</v>
      </c>
      <c r="C114" s="36">
        <v>28198</v>
      </c>
      <c r="D114" s="43">
        <v>2</v>
      </c>
      <c r="E114" s="43">
        <f t="shared" si="51"/>
        <v>7.0927016100432656</v>
      </c>
      <c r="F114" s="6">
        <f t="shared" si="52"/>
        <v>0.14021279122769068</v>
      </c>
      <c r="G114" s="6">
        <f t="shared" si="53"/>
        <v>0.24559490398940806</v>
      </c>
      <c r="H114" s="44">
        <v>1</v>
      </c>
      <c r="I114" s="44">
        <f t="shared" si="54"/>
        <v>3.5463508050216328</v>
      </c>
      <c r="J114" s="14">
        <f t="shared" si="55"/>
        <v>6.5941317620897333E-2</v>
      </c>
      <c r="K114" s="52">
        <f t="shared" si="56"/>
        <v>7.4154671738796488E-2</v>
      </c>
      <c r="L114" s="49">
        <v>4</v>
      </c>
      <c r="M114" s="49">
        <f t="shared" si="57"/>
        <v>14.185403220086531</v>
      </c>
      <c r="N114" s="50">
        <f t="shared" si="58"/>
        <v>4.9243062087683656E-2</v>
      </c>
      <c r="O114" s="50">
        <f t="shared" si="59"/>
        <v>8.2559187578065657E-2</v>
      </c>
      <c r="P114" s="45">
        <v>7</v>
      </c>
      <c r="Q114" s="45">
        <f t="shared" si="60"/>
        <v>24.824455635151427</v>
      </c>
      <c r="R114" s="18">
        <f t="shared" si="61"/>
        <v>6.3257537444275758E-2</v>
      </c>
      <c r="S114" s="18">
        <f t="shared" si="62"/>
        <v>9.9874822809878722E-2</v>
      </c>
      <c r="T114" s="37">
        <f t="shared" si="63"/>
        <v>28.571428571428569</v>
      </c>
      <c r="U114" s="37">
        <f t="shared" si="64"/>
        <v>2.2165388804647286</v>
      </c>
      <c r="V114" s="37">
        <f t="shared" si="65"/>
        <v>121.65388804647286</v>
      </c>
      <c r="W114" s="37">
        <f t="shared" si="66"/>
        <v>2.4590271810236044</v>
      </c>
      <c r="X114" s="37">
        <f t="shared" si="67"/>
        <v>145.90271810236044</v>
      </c>
    </row>
    <row r="115" spans="1:24" x14ac:dyDescent="0.25">
      <c r="A115" s="1" t="s">
        <v>608</v>
      </c>
      <c r="B115" s="1" t="s">
        <v>2974</v>
      </c>
      <c r="C115" s="36">
        <v>27570</v>
      </c>
      <c r="D115" s="43">
        <v>2</v>
      </c>
      <c r="E115" s="43">
        <f t="shared" si="51"/>
        <v>7.2542618788538267</v>
      </c>
      <c r="F115" s="6">
        <f t="shared" si="52"/>
        <v>0.14340661178956915</v>
      </c>
      <c r="G115" s="6">
        <f t="shared" si="53"/>
        <v>0.25118915860331265</v>
      </c>
      <c r="H115" s="44">
        <v>6</v>
      </c>
      <c r="I115" s="44">
        <f t="shared" si="54"/>
        <v>21.762785636561478</v>
      </c>
      <c r="J115" s="14">
        <f t="shared" si="55"/>
        <v>0.40466012497803333</v>
      </c>
      <c r="K115" s="52">
        <f t="shared" si="56"/>
        <v>0.45506277120578531</v>
      </c>
      <c r="L115" s="49">
        <v>30</v>
      </c>
      <c r="M115" s="49">
        <f t="shared" si="57"/>
        <v>108.8139281828074</v>
      </c>
      <c r="N115" s="50">
        <f t="shared" si="58"/>
        <v>0.37773554536139931</v>
      </c>
      <c r="O115" s="50">
        <f t="shared" si="59"/>
        <v>0.63329814236297488</v>
      </c>
      <c r="P115" s="45">
        <v>38</v>
      </c>
      <c r="Q115" s="45">
        <f t="shared" si="60"/>
        <v>137.83097569822272</v>
      </c>
      <c r="R115" s="18">
        <f t="shared" si="61"/>
        <v>0.35122011271278375</v>
      </c>
      <c r="S115" s="18">
        <f t="shared" si="62"/>
        <v>0.55452753840371249</v>
      </c>
      <c r="T115" s="37">
        <f t="shared" si="63"/>
        <v>5.2631578947368416</v>
      </c>
      <c r="U115" s="37">
        <f t="shared" si="64"/>
        <v>0.40830979376981841</v>
      </c>
      <c r="V115" s="37">
        <f t="shared" si="65"/>
        <v>-59.169020623018163</v>
      </c>
      <c r="W115" s="37">
        <f t="shared" si="66"/>
        <v>0.45297869124119028</v>
      </c>
      <c r="X115" s="37">
        <f t="shared" si="67"/>
        <v>-54.702130875880975</v>
      </c>
    </row>
    <row r="116" spans="1:24" x14ac:dyDescent="0.25">
      <c r="A116" s="1" t="s">
        <v>628</v>
      </c>
      <c r="B116" s="1" t="s">
        <v>2958</v>
      </c>
      <c r="C116" s="36">
        <v>27241</v>
      </c>
      <c r="D116" s="43">
        <v>3</v>
      </c>
      <c r="E116" s="43">
        <f t="shared" si="51"/>
        <v>11.012811570794025</v>
      </c>
      <c r="F116" s="6">
        <f t="shared" si="52"/>
        <v>0.21770788262389898</v>
      </c>
      <c r="G116" s="6">
        <f t="shared" si="53"/>
        <v>0.3813342995499428</v>
      </c>
      <c r="H116" s="44">
        <v>4</v>
      </c>
      <c r="I116" s="44">
        <f t="shared" si="54"/>
        <v>14.683748761058698</v>
      </c>
      <c r="J116" s="14">
        <f t="shared" si="55"/>
        <v>0.27303157362417868</v>
      </c>
      <c r="K116" s="52">
        <f t="shared" si="56"/>
        <v>0.30703915916311197</v>
      </c>
      <c r="L116" s="49">
        <v>10</v>
      </c>
      <c r="M116" s="49">
        <f t="shared" si="57"/>
        <v>36.709371902646751</v>
      </c>
      <c r="N116" s="50">
        <f t="shared" si="58"/>
        <v>0.12743253411663519</v>
      </c>
      <c r="O116" s="50">
        <f t="shared" si="59"/>
        <v>0.21364890893563887</v>
      </c>
      <c r="P116" s="45">
        <v>17</v>
      </c>
      <c r="Q116" s="45">
        <f t="shared" si="60"/>
        <v>62.405932234499474</v>
      </c>
      <c r="R116" s="18">
        <f t="shared" si="61"/>
        <v>0.15902244355678519</v>
      </c>
      <c r="S116" s="18">
        <f t="shared" si="62"/>
        <v>0.25107424371394133</v>
      </c>
      <c r="T116" s="37">
        <f t="shared" si="63"/>
        <v>17.647058823529413</v>
      </c>
      <c r="U116" s="37">
        <f t="shared" si="64"/>
        <v>1.3690387202870384</v>
      </c>
      <c r="V116" s="37">
        <f t="shared" si="65"/>
        <v>36.903872028703844</v>
      </c>
      <c r="W116" s="37">
        <f t="shared" si="66"/>
        <v>1.5188109059263442</v>
      </c>
      <c r="X116" s="37">
        <f t="shared" si="67"/>
        <v>51.881090592634415</v>
      </c>
    </row>
    <row r="117" spans="1:24" x14ac:dyDescent="0.25">
      <c r="A117" s="1" t="s">
        <v>585</v>
      </c>
      <c r="B117" s="1" t="s">
        <v>2971</v>
      </c>
      <c r="C117" s="36">
        <v>25851</v>
      </c>
      <c r="D117" s="43">
        <v>3</v>
      </c>
      <c r="E117" s="43">
        <f t="shared" si="51"/>
        <v>11.604966925844261</v>
      </c>
      <c r="F117" s="6">
        <f t="shared" si="52"/>
        <v>0.22941396582560181</v>
      </c>
      <c r="G117" s="6">
        <f t="shared" si="53"/>
        <v>0.4018385228439903</v>
      </c>
      <c r="H117" s="44">
        <v>15</v>
      </c>
      <c r="I117" s="44">
        <f t="shared" si="54"/>
        <v>58.024834629221303</v>
      </c>
      <c r="J117" s="14">
        <f t="shared" si="55"/>
        <v>1.0789214774713145</v>
      </c>
      <c r="K117" s="52">
        <f t="shared" si="56"/>
        <v>1.2133070869737632</v>
      </c>
      <c r="L117" s="49">
        <v>42</v>
      </c>
      <c r="M117" s="49">
        <f t="shared" si="57"/>
        <v>162.46953696181964</v>
      </c>
      <c r="N117" s="50">
        <f t="shared" si="58"/>
        <v>0.56399507097827117</v>
      </c>
      <c r="O117" s="50">
        <f t="shared" si="59"/>
        <v>0.94557431816665127</v>
      </c>
      <c r="P117" s="45">
        <v>60</v>
      </c>
      <c r="Q117" s="45">
        <f t="shared" si="60"/>
        <v>232.09933851688521</v>
      </c>
      <c r="R117" s="18">
        <f t="shared" si="61"/>
        <v>0.59143422167266968</v>
      </c>
      <c r="S117" s="18">
        <f t="shared" si="62"/>
        <v>0.93379208991958107</v>
      </c>
      <c r="T117" s="37">
        <f t="shared" si="63"/>
        <v>5</v>
      </c>
      <c r="U117" s="37">
        <f t="shared" si="64"/>
        <v>0.38789430408132752</v>
      </c>
      <c r="V117" s="37">
        <f t="shared" si="65"/>
        <v>-61.210569591867248</v>
      </c>
      <c r="W117" s="37">
        <f t="shared" si="66"/>
        <v>0.43032975667913081</v>
      </c>
      <c r="X117" s="37">
        <f t="shared" si="67"/>
        <v>-56.967024332086915</v>
      </c>
    </row>
    <row r="118" spans="1:24" x14ac:dyDescent="0.25">
      <c r="A118" s="1" t="s">
        <v>672</v>
      </c>
      <c r="B118" s="1" t="s">
        <v>3118</v>
      </c>
      <c r="C118" s="36">
        <v>21137</v>
      </c>
      <c r="D118" s="43">
        <v>4</v>
      </c>
      <c r="E118" s="43">
        <f t="shared" si="51"/>
        <v>18.92416142309694</v>
      </c>
      <c r="F118" s="6">
        <f t="shared" si="52"/>
        <v>0.37410420466844124</v>
      </c>
      <c r="G118" s="6">
        <f t="shared" si="53"/>
        <v>0.65527606592168508</v>
      </c>
      <c r="H118" s="44">
        <v>4</v>
      </c>
      <c r="I118" s="44">
        <f t="shared" si="54"/>
        <v>18.92416142309694</v>
      </c>
      <c r="J118" s="14">
        <f t="shared" si="55"/>
        <v>0.3518783695461159</v>
      </c>
      <c r="K118" s="52">
        <f t="shared" si="56"/>
        <v>0.39570675757024804</v>
      </c>
      <c r="L118" s="49">
        <v>21</v>
      </c>
      <c r="M118" s="49">
        <f t="shared" si="57"/>
        <v>99.351847471258935</v>
      </c>
      <c r="N118" s="50">
        <f t="shared" si="58"/>
        <v>0.34488897619953846</v>
      </c>
      <c r="O118" s="50">
        <f t="shared" si="59"/>
        <v>0.57822873867923785</v>
      </c>
      <c r="P118" s="45">
        <v>29</v>
      </c>
      <c r="Q118" s="45">
        <f t="shared" si="60"/>
        <v>137.2001703174528</v>
      </c>
      <c r="R118" s="18">
        <f t="shared" si="61"/>
        <v>0.34961269800929273</v>
      </c>
      <c r="S118" s="18">
        <f t="shared" si="62"/>
        <v>0.55198965493275731</v>
      </c>
      <c r="T118" s="37">
        <f t="shared" si="63"/>
        <v>13.793103448275861</v>
      </c>
      <c r="U118" s="37">
        <f t="shared" si="64"/>
        <v>1.0700532526381448</v>
      </c>
      <c r="V118" s="37">
        <f t="shared" si="65"/>
        <v>7.005325263814477</v>
      </c>
      <c r="W118" s="37">
        <f t="shared" si="66"/>
        <v>1.1871165701493263</v>
      </c>
      <c r="X118" s="37">
        <f t="shared" si="67"/>
        <v>18.711657014932626</v>
      </c>
    </row>
    <row r="119" spans="1:24" x14ac:dyDescent="0.25">
      <c r="A119" s="1" t="s">
        <v>624</v>
      </c>
      <c r="B119" s="1" t="s">
        <v>3127</v>
      </c>
      <c r="C119" s="36">
        <v>20713</v>
      </c>
      <c r="D119" s="43">
        <v>5</v>
      </c>
      <c r="E119" s="43">
        <f t="shared" si="51"/>
        <v>24.13942934389031</v>
      </c>
      <c r="F119" s="6">
        <f t="shared" si="52"/>
        <v>0.47720275757234848</v>
      </c>
      <c r="G119" s="6">
        <f t="shared" si="53"/>
        <v>0.83586215211380888</v>
      </c>
      <c r="H119" s="44">
        <v>10</v>
      </c>
      <c r="I119" s="44">
        <f t="shared" si="54"/>
        <v>48.27885868778062</v>
      </c>
      <c r="J119" s="14">
        <f t="shared" si="55"/>
        <v>0.89770350710860969</v>
      </c>
      <c r="K119" s="52">
        <f t="shared" si="56"/>
        <v>1.0095174207939861</v>
      </c>
      <c r="L119" s="49">
        <v>30</v>
      </c>
      <c r="M119" s="49">
        <f t="shared" si="57"/>
        <v>144.83657606334185</v>
      </c>
      <c r="N119" s="50">
        <f t="shared" si="58"/>
        <v>0.50278419280711528</v>
      </c>
      <c r="O119" s="50">
        <f t="shared" si="59"/>
        <v>0.8429503106719074</v>
      </c>
      <c r="P119" s="45">
        <v>45</v>
      </c>
      <c r="Q119" s="45">
        <f t="shared" si="60"/>
        <v>217.25486409501278</v>
      </c>
      <c r="R119" s="18">
        <f t="shared" si="61"/>
        <v>0.55360761591006302</v>
      </c>
      <c r="S119" s="18">
        <f t="shared" si="62"/>
        <v>0.87406915885595116</v>
      </c>
      <c r="T119" s="37">
        <f t="shared" si="63"/>
        <v>11.111111111111111</v>
      </c>
      <c r="U119" s="37">
        <f t="shared" si="64"/>
        <v>0.86198734240295005</v>
      </c>
      <c r="V119" s="37">
        <f t="shared" si="65"/>
        <v>-13.801265759704995</v>
      </c>
      <c r="W119" s="37">
        <f t="shared" si="66"/>
        <v>0.95628834817584618</v>
      </c>
      <c r="X119" s="37">
        <f t="shared" si="67"/>
        <v>-4.3711651824153819</v>
      </c>
    </row>
    <row r="120" spans="1:24" x14ac:dyDescent="0.25">
      <c r="A120" s="1" t="s">
        <v>675</v>
      </c>
      <c r="B120" s="1" t="s">
        <v>3144</v>
      </c>
      <c r="C120" s="36">
        <v>20149</v>
      </c>
      <c r="D120" s="43">
        <v>1</v>
      </c>
      <c r="E120" s="43">
        <f t="shared" si="51"/>
        <v>4.963025460320611</v>
      </c>
      <c r="F120" s="6">
        <f t="shared" si="52"/>
        <v>9.8112072237789019E-2</v>
      </c>
      <c r="G120" s="6">
        <f t="shared" si="53"/>
        <v>0.17185183142323016</v>
      </c>
      <c r="H120" s="44">
        <v>3</v>
      </c>
      <c r="I120" s="44">
        <f t="shared" si="54"/>
        <v>14.889076380961834</v>
      </c>
      <c r="J120" s="14">
        <f t="shared" si="55"/>
        <v>0.27684946264440863</v>
      </c>
      <c r="K120" s="52">
        <f t="shared" si="56"/>
        <v>0.31133258727836371</v>
      </c>
      <c r="L120" s="49">
        <v>14</v>
      </c>
      <c r="M120" s="49">
        <f t="shared" si="57"/>
        <v>69.482356444488559</v>
      </c>
      <c r="N120" s="50">
        <f t="shared" si="58"/>
        <v>0.24120033384385145</v>
      </c>
      <c r="O120" s="50">
        <f t="shared" si="59"/>
        <v>0.40438800434969646</v>
      </c>
      <c r="P120" s="45">
        <v>18</v>
      </c>
      <c r="Q120" s="45">
        <f t="shared" si="60"/>
        <v>89.334458285771007</v>
      </c>
      <c r="R120" s="18">
        <f t="shared" si="61"/>
        <v>0.22764156133495728</v>
      </c>
      <c r="S120" s="18">
        <f t="shared" si="62"/>
        <v>0.35941425355865431</v>
      </c>
      <c r="T120" s="37">
        <f t="shared" si="63"/>
        <v>5.5555555555555554</v>
      </c>
      <c r="U120" s="37">
        <f t="shared" si="64"/>
        <v>0.43099367120147503</v>
      </c>
      <c r="V120" s="37">
        <f t="shared" si="65"/>
        <v>-56.900632879852495</v>
      </c>
      <c r="W120" s="37">
        <f t="shared" si="66"/>
        <v>0.47814417408792309</v>
      </c>
      <c r="X120" s="37">
        <f t="shared" si="67"/>
        <v>-52.185582591207691</v>
      </c>
    </row>
    <row r="121" spans="1:24" x14ac:dyDescent="0.25">
      <c r="A121" s="1" t="s">
        <v>697</v>
      </c>
      <c r="B121" s="1" t="s">
        <v>3186</v>
      </c>
      <c r="C121" s="36">
        <v>17962</v>
      </c>
      <c r="D121" s="43">
        <v>3</v>
      </c>
      <c r="E121" s="43">
        <f t="shared" si="51"/>
        <v>16.701926288831977</v>
      </c>
      <c r="F121" s="6">
        <f t="shared" si="52"/>
        <v>0.33017372400387662</v>
      </c>
      <c r="G121" s="6">
        <f t="shared" si="53"/>
        <v>0.57832800657165084</v>
      </c>
      <c r="H121" s="44">
        <v>6</v>
      </c>
      <c r="I121" s="44">
        <f t="shared" si="54"/>
        <v>33.403852577663955</v>
      </c>
      <c r="J121" s="14">
        <f t="shared" si="55"/>
        <v>0.62111566894802239</v>
      </c>
      <c r="K121" s="52">
        <f t="shared" si="56"/>
        <v>0.69847904476915157</v>
      </c>
      <c r="L121" s="49">
        <v>16</v>
      </c>
      <c r="M121" s="49">
        <f t="shared" si="57"/>
        <v>89.076940207103888</v>
      </c>
      <c r="N121" s="50">
        <f t="shared" si="58"/>
        <v>0.30922076934606474</v>
      </c>
      <c r="O121" s="50">
        <f t="shared" si="59"/>
        <v>0.51842867638933199</v>
      </c>
      <c r="P121" s="45">
        <v>25</v>
      </c>
      <c r="Q121" s="45">
        <f t="shared" si="60"/>
        <v>139.18271907359983</v>
      </c>
      <c r="R121" s="18">
        <f t="shared" si="61"/>
        <v>0.35466461753656287</v>
      </c>
      <c r="S121" s="18">
        <f t="shared" si="62"/>
        <v>0.55996593077309242</v>
      </c>
      <c r="T121" s="37">
        <f t="shared" si="63"/>
        <v>12</v>
      </c>
      <c r="U121" s="37">
        <f t="shared" si="64"/>
        <v>0.9309463297951861</v>
      </c>
      <c r="V121" s="37">
        <f t="shared" si="65"/>
        <v>-6.90536702048139</v>
      </c>
      <c r="W121" s="37">
        <f t="shared" si="66"/>
        <v>1.0327914160299139</v>
      </c>
      <c r="X121" s="37">
        <f t="shared" si="67"/>
        <v>3.2791416029913867</v>
      </c>
    </row>
    <row r="122" spans="1:24" x14ac:dyDescent="0.25">
      <c r="A122" s="1" t="s">
        <v>680</v>
      </c>
      <c r="B122" s="1" t="s">
        <v>3224</v>
      </c>
      <c r="C122" s="36">
        <v>16819</v>
      </c>
      <c r="D122" s="43"/>
      <c r="E122" s="43"/>
      <c r="F122" s="6"/>
      <c r="G122" s="6"/>
      <c r="H122" s="44">
        <v>4</v>
      </c>
      <c r="I122" s="44">
        <f t="shared" si="54"/>
        <v>23.782626791129079</v>
      </c>
      <c r="J122" s="14">
        <f t="shared" si="55"/>
        <v>0.44221731952531373</v>
      </c>
      <c r="K122" s="52">
        <f t="shared" si="56"/>
        <v>0.49729792108700477</v>
      </c>
      <c r="L122" s="49">
        <v>15</v>
      </c>
      <c r="M122" s="49">
        <f t="shared" si="57"/>
        <v>89.184850466734048</v>
      </c>
      <c r="N122" s="50">
        <f t="shared" si="58"/>
        <v>0.3095953679057547</v>
      </c>
      <c r="O122" s="50">
        <f t="shared" si="59"/>
        <v>0.51905671517174667</v>
      </c>
      <c r="P122" s="45">
        <v>19</v>
      </c>
      <c r="Q122" s="45">
        <f t="shared" si="60"/>
        <v>112.96747725786312</v>
      </c>
      <c r="R122" s="18">
        <f t="shared" si="61"/>
        <v>0.28786308661309973</v>
      </c>
      <c r="S122" s="18">
        <f t="shared" si="62"/>
        <v>0.4544956368925131</v>
      </c>
      <c r="T122" s="37">
        <f t="shared" si="63"/>
        <v>0</v>
      </c>
      <c r="U122" s="37">
        <f t="shared" si="64"/>
        <v>0</v>
      </c>
      <c r="V122" s="37">
        <f t="shared" si="65"/>
        <v>-100</v>
      </c>
      <c r="W122" s="37">
        <f t="shared" si="66"/>
        <v>0</v>
      </c>
      <c r="X122" s="37">
        <f t="shared" si="67"/>
        <v>-100</v>
      </c>
    </row>
    <row r="123" spans="1:24" x14ac:dyDescent="0.25">
      <c r="A123" s="1" t="s">
        <v>695</v>
      </c>
      <c r="B123" s="1" t="s">
        <v>3237</v>
      </c>
      <c r="C123" s="36">
        <v>16080</v>
      </c>
      <c r="D123" s="43"/>
      <c r="E123" s="43"/>
      <c r="F123" s="6"/>
      <c r="G123" s="6"/>
      <c r="H123" s="44"/>
      <c r="I123" s="44"/>
      <c r="J123" s="14"/>
      <c r="K123" s="52"/>
      <c r="L123" s="49">
        <v>2</v>
      </c>
      <c r="M123" s="49">
        <f t="shared" si="57"/>
        <v>12.437810945273633</v>
      </c>
      <c r="N123" s="50">
        <f t="shared" si="58"/>
        <v>4.3176488331732078E-2</v>
      </c>
      <c r="O123" s="50">
        <f t="shared" si="59"/>
        <v>7.2388183188006688E-2</v>
      </c>
      <c r="P123" s="45">
        <v>2</v>
      </c>
      <c r="Q123" s="45">
        <f t="shared" si="60"/>
        <v>12.437810945273633</v>
      </c>
      <c r="R123" s="18">
        <f t="shared" si="61"/>
        <v>3.1693959503441504E-2</v>
      </c>
      <c r="S123" s="18">
        <f t="shared" si="62"/>
        <v>5.0040338549981522E-2</v>
      </c>
      <c r="T123" s="37">
        <f t="shared" si="63"/>
        <v>0</v>
      </c>
      <c r="U123" s="37">
        <f t="shared" si="64"/>
        <v>0</v>
      </c>
      <c r="V123" s="37">
        <f t="shared" si="65"/>
        <v>-100</v>
      </c>
      <c r="W123" s="37">
        <f t="shared" si="66"/>
        <v>0</v>
      </c>
      <c r="X123" s="37">
        <f t="shared" si="67"/>
        <v>-100</v>
      </c>
    </row>
    <row r="124" spans="1:24" x14ac:dyDescent="0.25">
      <c r="A124" s="1" t="s">
        <v>582</v>
      </c>
      <c r="B124" s="1" t="s">
        <v>3245</v>
      </c>
      <c r="C124" s="36">
        <v>15645</v>
      </c>
      <c r="D124" s="43"/>
      <c r="E124" s="43"/>
      <c r="F124" s="6"/>
      <c r="G124" s="6"/>
      <c r="H124" s="44">
        <v>3</v>
      </c>
      <c r="I124" s="44">
        <f t="shared" ref="I124:I134" si="68">((H124/($C124/100000)))</f>
        <v>19.175455417066154</v>
      </c>
      <c r="J124" s="14">
        <f t="shared" ref="J124:J134" si="69">((H124/$C124)/(H$154/$C$154))</f>
        <v>0.35655096342743298</v>
      </c>
      <c r="K124" s="52">
        <f t="shared" ref="K124:K134" si="70">((H124/$C124)/(H$155/$C$155))</f>
        <v>0.40096134874220196</v>
      </c>
      <c r="L124" s="49">
        <v>9</v>
      </c>
      <c r="M124" s="49">
        <f t="shared" si="57"/>
        <v>57.526366251198461</v>
      </c>
      <c r="N124" s="50">
        <f t="shared" si="58"/>
        <v>0.19969643308943005</v>
      </c>
      <c r="O124" s="50">
        <f t="shared" si="59"/>
        <v>0.33480402272190252</v>
      </c>
      <c r="P124" s="45">
        <v>12</v>
      </c>
      <c r="Q124" s="45">
        <f t="shared" si="60"/>
        <v>76.701821668264614</v>
      </c>
      <c r="R124" s="18">
        <f t="shared" si="61"/>
        <v>0.19545114815545134</v>
      </c>
      <c r="S124" s="18">
        <f t="shared" si="62"/>
        <v>0.3085900839438937</v>
      </c>
      <c r="T124" s="37">
        <f t="shared" si="63"/>
        <v>0</v>
      </c>
      <c r="U124" s="37">
        <f t="shared" si="64"/>
        <v>0</v>
      </c>
      <c r="V124" s="37">
        <f t="shared" si="65"/>
        <v>-100</v>
      </c>
      <c r="W124" s="37">
        <f t="shared" si="66"/>
        <v>0</v>
      </c>
      <c r="X124" s="37">
        <f t="shared" si="67"/>
        <v>-100</v>
      </c>
    </row>
    <row r="125" spans="1:24" x14ac:dyDescent="0.25">
      <c r="A125" s="1" t="s">
        <v>600</v>
      </c>
      <c r="B125" s="1" t="s">
        <v>3359</v>
      </c>
      <c r="C125" s="36">
        <v>15387</v>
      </c>
      <c r="D125" s="43">
        <v>3</v>
      </c>
      <c r="E125" s="43">
        <f>((D125/($C125/100000)))</f>
        <v>19.496977968414896</v>
      </c>
      <c r="F125" s="6">
        <f>((D125/$C125)/(D$154/$C$154))</f>
        <v>0.38542798664831557</v>
      </c>
      <c r="G125" s="6">
        <f>((D125/$C125)/(D$155/$C$155))</f>
        <v>0.67511065536101855</v>
      </c>
      <c r="H125" s="44">
        <v>8</v>
      </c>
      <c r="I125" s="44">
        <f t="shared" si="68"/>
        <v>51.991941249106389</v>
      </c>
      <c r="J125" s="14">
        <f t="shared" si="69"/>
        <v>0.96674505713865622</v>
      </c>
      <c r="K125" s="52">
        <f t="shared" si="70"/>
        <v>1.0871584759553303</v>
      </c>
      <c r="L125" s="49">
        <v>47</v>
      </c>
      <c r="M125" s="49">
        <f t="shared" si="57"/>
        <v>305.4526548385</v>
      </c>
      <c r="N125" s="50">
        <f t="shared" si="58"/>
        <v>1.060345188197499</v>
      </c>
      <c r="O125" s="50">
        <f t="shared" si="59"/>
        <v>1.7777374837904707</v>
      </c>
      <c r="P125" s="45">
        <v>58</v>
      </c>
      <c r="Q125" s="45">
        <f t="shared" si="60"/>
        <v>376.9415740560213</v>
      </c>
      <c r="R125" s="18">
        <f t="shared" si="61"/>
        <v>0.960520387056921</v>
      </c>
      <c r="S125" s="18">
        <f t="shared" si="62"/>
        <v>1.5165276319378298</v>
      </c>
      <c r="T125" s="37">
        <f t="shared" si="63"/>
        <v>5.1724137931034484</v>
      </c>
      <c r="U125" s="37">
        <f t="shared" si="64"/>
        <v>0.40126996973930434</v>
      </c>
      <c r="V125" s="37">
        <f t="shared" si="65"/>
        <v>-59.873003026069568</v>
      </c>
      <c r="W125" s="37">
        <f t="shared" si="66"/>
        <v>0.44516871380599737</v>
      </c>
      <c r="X125" s="37">
        <f t="shared" si="67"/>
        <v>-55.483128619400254</v>
      </c>
    </row>
    <row r="126" spans="1:24" x14ac:dyDescent="0.25">
      <c r="A126" s="1" t="s">
        <v>649</v>
      </c>
      <c r="B126" s="1" t="s">
        <v>3319</v>
      </c>
      <c r="C126" s="36">
        <v>15066</v>
      </c>
      <c r="D126" s="43"/>
      <c r="E126" s="43"/>
      <c r="F126" s="6"/>
      <c r="G126" s="6"/>
      <c r="H126" s="44">
        <v>2</v>
      </c>
      <c r="I126" s="44">
        <f t="shared" si="68"/>
        <v>13.274923669188903</v>
      </c>
      <c r="J126" s="14">
        <f t="shared" si="69"/>
        <v>0.24683569285464799</v>
      </c>
      <c r="K126" s="52">
        <f t="shared" si="70"/>
        <v>0.27758043723491088</v>
      </c>
      <c r="L126" s="49">
        <v>3</v>
      </c>
      <c r="M126" s="49">
        <f t="shared" si="57"/>
        <v>19.912385503783355</v>
      </c>
      <c r="N126" s="50">
        <f t="shared" si="58"/>
        <v>6.912364918102866E-2</v>
      </c>
      <c r="O126" s="50">
        <f t="shared" si="59"/>
        <v>0.1158902813284695</v>
      </c>
      <c r="P126" s="45">
        <v>5</v>
      </c>
      <c r="Q126" s="45">
        <f t="shared" si="60"/>
        <v>33.187309172972256</v>
      </c>
      <c r="R126" s="18">
        <f t="shared" si="61"/>
        <v>8.4567713529692584E-2</v>
      </c>
      <c r="S126" s="18">
        <f t="shared" si="62"/>
        <v>0.1335206166009065</v>
      </c>
      <c r="T126" s="37">
        <f t="shared" si="63"/>
        <v>0</v>
      </c>
      <c r="U126" s="37">
        <f t="shared" si="64"/>
        <v>0</v>
      </c>
      <c r="V126" s="37">
        <f t="shared" si="65"/>
        <v>-100</v>
      </c>
      <c r="W126" s="37">
        <f t="shared" si="66"/>
        <v>0</v>
      </c>
      <c r="X126" s="37">
        <f t="shared" si="67"/>
        <v>-100</v>
      </c>
    </row>
    <row r="127" spans="1:24" x14ac:dyDescent="0.25">
      <c r="A127" s="1" t="s">
        <v>627</v>
      </c>
      <c r="B127" s="1" t="s">
        <v>3326</v>
      </c>
      <c r="C127" s="36">
        <v>14710</v>
      </c>
      <c r="D127" s="43">
        <v>3</v>
      </c>
      <c r="E127" s="43">
        <f t="shared" ref="E127:E134" si="71">((D127/($C127/100000)))</f>
        <v>20.394289598912302</v>
      </c>
      <c r="F127" s="6">
        <f t="shared" ref="F127:F134" si="72">((D127/$C127)/(D$154/$C$154))</f>
        <v>0.40316658263478128</v>
      </c>
      <c r="G127" s="6">
        <f t="shared" ref="G127:G134" si="73">((D127/$C127)/(D$155/$C$155))</f>
        <v>0.70618134969680446</v>
      </c>
      <c r="H127" s="44">
        <v>4</v>
      </c>
      <c r="I127" s="44">
        <f t="shared" si="68"/>
        <v>27.192386131883072</v>
      </c>
      <c r="J127" s="14">
        <f t="shared" si="69"/>
        <v>0.50561883732809332</v>
      </c>
      <c r="K127" s="52">
        <f t="shared" si="70"/>
        <v>0.56859644695869027</v>
      </c>
      <c r="L127" s="49">
        <v>9</v>
      </c>
      <c r="M127" s="49">
        <f t="shared" si="57"/>
        <v>61.182868796736912</v>
      </c>
      <c r="N127" s="50">
        <f t="shared" si="58"/>
        <v>0.21238957822461818</v>
      </c>
      <c r="O127" s="50">
        <f t="shared" si="59"/>
        <v>0.35608490383984809</v>
      </c>
      <c r="P127" s="45">
        <v>16</v>
      </c>
      <c r="Q127" s="45">
        <f t="shared" si="60"/>
        <v>108.76954452753229</v>
      </c>
      <c r="R127" s="18">
        <f t="shared" si="61"/>
        <v>0.27716593817285623</v>
      </c>
      <c r="S127" s="18">
        <f t="shared" si="62"/>
        <v>0.43760633249963454</v>
      </c>
      <c r="T127" s="37">
        <f t="shared" si="63"/>
        <v>18.75</v>
      </c>
      <c r="U127" s="37">
        <f t="shared" si="64"/>
        <v>1.4546036403049782</v>
      </c>
      <c r="V127" s="37">
        <f t="shared" si="65"/>
        <v>45.460364030497821</v>
      </c>
      <c r="W127" s="37">
        <f t="shared" si="66"/>
        <v>1.6137365875467404</v>
      </c>
      <c r="X127" s="37">
        <f t="shared" si="67"/>
        <v>61.37365875467404</v>
      </c>
    </row>
    <row r="128" spans="1:24" x14ac:dyDescent="0.25">
      <c r="A128" s="1" t="s">
        <v>650</v>
      </c>
      <c r="B128" s="1" t="s">
        <v>3208</v>
      </c>
      <c r="C128" s="36">
        <v>14608</v>
      </c>
      <c r="D128" s="43">
        <v>7</v>
      </c>
      <c r="E128" s="43">
        <f t="shared" si="71"/>
        <v>47.918948521358161</v>
      </c>
      <c r="F128" s="6">
        <f t="shared" si="72"/>
        <v>0.94729059451221764</v>
      </c>
      <c r="G128" s="6">
        <f t="shared" si="73"/>
        <v>1.6592619016584509</v>
      </c>
      <c r="H128" s="44">
        <v>6</v>
      </c>
      <c r="I128" s="44">
        <f t="shared" si="68"/>
        <v>41.073384446878428</v>
      </c>
      <c r="J128" s="14">
        <f t="shared" si="69"/>
        <v>0.76372396259887587</v>
      </c>
      <c r="K128" s="52">
        <f t="shared" si="70"/>
        <v>0.85884998645560651</v>
      </c>
      <c r="L128" s="49">
        <v>44</v>
      </c>
      <c r="M128" s="49">
        <f t="shared" si="57"/>
        <v>301.20481927710847</v>
      </c>
      <c r="N128" s="50">
        <f t="shared" si="58"/>
        <v>1.0455992957443552</v>
      </c>
      <c r="O128" s="50">
        <f t="shared" si="59"/>
        <v>1.7530150386493188</v>
      </c>
      <c r="P128" s="45">
        <v>57</v>
      </c>
      <c r="Q128" s="45">
        <f t="shared" si="60"/>
        <v>390.19715224534502</v>
      </c>
      <c r="R128" s="18">
        <f t="shared" si="61"/>
        <v>0.99429817642642193</v>
      </c>
      <c r="S128" s="18">
        <f t="shared" si="62"/>
        <v>1.5698580470074981</v>
      </c>
      <c r="T128" s="37">
        <f t="shared" si="63"/>
        <v>12.280701754385964</v>
      </c>
      <c r="U128" s="37">
        <f t="shared" si="64"/>
        <v>0.9527228521295763</v>
      </c>
      <c r="V128" s="37">
        <f t="shared" si="65"/>
        <v>-4.7277147870423697</v>
      </c>
      <c r="W128" s="37">
        <f t="shared" si="66"/>
        <v>1.0569502795627774</v>
      </c>
      <c r="X128" s="37">
        <f t="shared" si="67"/>
        <v>5.6950279562777428</v>
      </c>
    </row>
    <row r="129" spans="1:24" x14ac:dyDescent="0.25">
      <c r="A129" s="1" t="s">
        <v>657</v>
      </c>
      <c r="B129" s="1" t="s">
        <v>3371</v>
      </c>
      <c r="C129" s="36">
        <v>14339</v>
      </c>
      <c r="D129" s="43">
        <v>6</v>
      </c>
      <c r="E129" s="43">
        <f t="shared" si="71"/>
        <v>41.843922170304765</v>
      </c>
      <c r="F129" s="6">
        <f t="shared" si="72"/>
        <v>0.82719581986995361</v>
      </c>
      <c r="G129" s="6">
        <f t="shared" si="73"/>
        <v>1.4489054542213533</v>
      </c>
      <c r="H129" s="44">
        <v>2</v>
      </c>
      <c r="I129" s="44">
        <f t="shared" si="68"/>
        <v>13.947974056768256</v>
      </c>
      <c r="J129" s="14">
        <f t="shared" si="69"/>
        <v>0.25935048110385145</v>
      </c>
      <c r="K129" s="52">
        <f t="shared" si="70"/>
        <v>0.29165401125470164</v>
      </c>
      <c r="L129" s="49">
        <v>9</v>
      </c>
      <c r="M129" s="49">
        <f t="shared" si="57"/>
        <v>62.765883255457148</v>
      </c>
      <c r="N129" s="50">
        <f t="shared" si="58"/>
        <v>0.2178848382512123</v>
      </c>
      <c r="O129" s="50">
        <f t="shared" si="59"/>
        <v>0.36529806370626711</v>
      </c>
      <c r="P129" s="45">
        <v>17</v>
      </c>
      <c r="Q129" s="45">
        <f t="shared" si="60"/>
        <v>118.55777948253017</v>
      </c>
      <c r="R129" s="18">
        <f t="shared" si="61"/>
        <v>0.30210826312367561</v>
      </c>
      <c r="S129" s="18">
        <f t="shared" si="62"/>
        <v>0.476986782412405</v>
      </c>
      <c r="T129" s="37">
        <f t="shared" si="63"/>
        <v>35.294117647058826</v>
      </c>
      <c r="U129" s="37">
        <f t="shared" si="64"/>
        <v>2.7380774405740769</v>
      </c>
      <c r="V129" s="37">
        <f t="shared" si="65"/>
        <v>173.80774405740769</v>
      </c>
      <c r="W129" s="37">
        <f t="shared" si="66"/>
        <v>3.0376218118526883</v>
      </c>
      <c r="X129" s="37">
        <f t="shared" si="67"/>
        <v>203.76218118526884</v>
      </c>
    </row>
    <row r="130" spans="1:24" x14ac:dyDescent="0.25">
      <c r="A130" s="1" t="s">
        <v>633</v>
      </c>
      <c r="B130" s="1" t="s">
        <v>3372</v>
      </c>
      <c r="C130" s="36">
        <v>13744</v>
      </c>
      <c r="D130" s="43">
        <v>8</v>
      </c>
      <c r="E130" s="43">
        <f t="shared" si="71"/>
        <v>58.207217694994178</v>
      </c>
      <c r="F130" s="6">
        <f t="shared" si="72"/>
        <v>1.1506752872638013</v>
      </c>
      <c r="G130" s="6">
        <f t="shared" si="73"/>
        <v>2.0155078878618533</v>
      </c>
      <c r="H130" s="44">
        <v>12</v>
      </c>
      <c r="I130" s="44">
        <f t="shared" si="68"/>
        <v>87.31082654249127</v>
      </c>
      <c r="J130" s="14">
        <f t="shared" si="69"/>
        <v>1.6234690986094846</v>
      </c>
      <c r="K130" s="52">
        <f t="shared" si="70"/>
        <v>1.825681112069776</v>
      </c>
      <c r="L130" s="49">
        <v>38</v>
      </c>
      <c r="M130" s="49">
        <f t="shared" si="57"/>
        <v>276.48428405122235</v>
      </c>
      <c r="N130" s="50">
        <f t="shared" si="58"/>
        <v>0.95978468532529004</v>
      </c>
      <c r="O130" s="50">
        <f t="shared" si="59"/>
        <v>1.609141278201383</v>
      </c>
      <c r="P130" s="45">
        <v>58</v>
      </c>
      <c r="Q130" s="45">
        <f t="shared" si="60"/>
        <v>422.00232828870776</v>
      </c>
      <c r="R130" s="18">
        <f t="shared" si="61"/>
        <v>1.0753439461324827</v>
      </c>
      <c r="S130" s="18">
        <f t="shared" si="62"/>
        <v>1.6978180058663697</v>
      </c>
      <c r="T130" s="37">
        <f t="shared" si="63"/>
        <v>13.793103448275861</v>
      </c>
      <c r="U130" s="37">
        <f t="shared" si="64"/>
        <v>1.0700532526381448</v>
      </c>
      <c r="V130" s="37">
        <f t="shared" si="65"/>
        <v>7.005325263814477</v>
      </c>
      <c r="W130" s="37">
        <f t="shared" si="66"/>
        <v>1.1871165701493263</v>
      </c>
      <c r="X130" s="37">
        <f t="shared" si="67"/>
        <v>18.711657014932626</v>
      </c>
    </row>
    <row r="131" spans="1:24" x14ac:dyDescent="0.25">
      <c r="A131" s="1" t="s">
        <v>661</v>
      </c>
      <c r="B131" s="1" t="s">
        <v>3403</v>
      </c>
      <c r="C131" s="36">
        <v>13690</v>
      </c>
      <c r="D131" s="43">
        <v>1</v>
      </c>
      <c r="E131" s="43">
        <f t="shared" si="71"/>
        <v>7.3046018991964941</v>
      </c>
      <c r="F131" s="6">
        <f t="shared" si="72"/>
        <v>0.14440176358796281</v>
      </c>
      <c r="G131" s="6">
        <f t="shared" si="73"/>
        <v>0.25293225356805438</v>
      </c>
      <c r="H131" s="44">
        <v>16</v>
      </c>
      <c r="I131" s="44">
        <f t="shared" si="68"/>
        <v>116.8736303871439</v>
      </c>
      <c r="J131" s="14">
        <f t="shared" si="69"/>
        <v>2.1731637975445586</v>
      </c>
      <c r="K131" s="52">
        <f t="shared" si="70"/>
        <v>2.4438433118370586</v>
      </c>
      <c r="L131" s="49">
        <v>53</v>
      </c>
      <c r="M131" s="49">
        <f t="shared" si="57"/>
        <v>387.14390065741418</v>
      </c>
      <c r="N131" s="50">
        <f t="shared" si="58"/>
        <v>1.3439273343986615</v>
      </c>
      <c r="O131" s="50">
        <f t="shared" si="59"/>
        <v>2.2531813455130325</v>
      </c>
      <c r="P131" s="45">
        <v>70</v>
      </c>
      <c r="Q131" s="45">
        <f t="shared" si="60"/>
        <v>511.32213294375458</v>
      </c>
      <c r="R131" s="18">
        <f t="shared" si="61"/>
        <v>1.3029481671685084</v>
      </c>
      <c r="S131" s="18">
        <f t="shared" si="62"/>
        <v>2.0571733043045732</v>
      </c>
      <c r="T131" s="37">
        <f t="shared" si="63"/>
        <v>1.4285714285714286</v>
      </c>
      <c r="U131" s="37">
        <f t="shared" si="64"/>
        <v>0.11082694402323644</v>
      </c>
      <c r="V131" s="37">
        <f t="shared" si="65"/>
        <v>-88.917305597676361</v>
      </c>
      <c r="W131" s="37">
        <f t="shared" si="66"/>
        <v>0.12295135905118024</v>
      </c>
      <c r="X131" s="37">
        <f t="shared" si="67"/>
        <v>-87.70486409488197</v>
      </c>
    </row>
    <row r="132" spans="1:24" x14ac:dyDescent="0.25">
      <c r="A132" s="1" t="s">
        <v>685</v>
      </c>
      <c r="B132" s="1" t="s">
        <v>3361</v>
      </c>
      <c r="C132" s="36">
        <v>13559</v>
      </c>
      <c r="D132" s="43">
        <v>1</v>
      </c>
      <c r="E132" s="43">
        <f t="shared" si="71"/>
        <v>7.3751751604100599</v>
      </c>
      <c r="F132" s="6">
        <f t="shared" si="72"/>
        <v>0.14579689826087547</v>
      </c>
      <c r="G132" s="6">
        <f t="shared" si="73"/>
        <v>0.25537595334070834</v>
      </c>
      <c r="H132" s="44">
        <v>2</v>
      </c>
      <c r="I132" s="44">
        <f t="shared" si="68"/>
        <v>14.75035032082012</v>
      </c>
      <c r="J132" s="14">
        <f t="shared" si="69"/>
        <v>0.27426997186725616</v>
      </c>
      <c r="K132" s="52">
        <f t="shared" si="70"/>
        <v>0.30843180672477072</v>
      </c>
      <c r="L132" s="49">
        <v>11</v>
      </c>
      <c r="M132" s="49">
        <f t="shared" si="57"/>
        <v>81.126926764510671</v>
      </c>
      <c r="N132" s="50">
        <f t="shared" si="58"/>
        <v>0.28162317486970906</v>
      </c>
      <c r="O132" s="50">
        <f t="shared" si="59"/>
        <v>0.47215951922319588</v>
      </c>
      <c r="P132" s="45">
        <v>14</v>
      </c>
      <c r="Q132" s="45">
        <f t="shared" si="60"/>
        <v>103.25245224574084</v>
      </c>
      <c r="R132" s="18">
        <f t="shared" si="61"/>
        <v>0.26310731482464605</v>
      </c>
      <c r="S132" s="18">
        <f t="shared" si="62"/>
        <v>0.41540972838601081</v>
      </c>
      <c r="T132" s="37">
        <f t="shared" si="63"/>
        <v>7.1428571428571423</v>
      </c>
      <c r="U132" s="37">
        <f t="shared" si="64"/>
        <v>0.55413472011618214</v>
      </c>
      <c r="V132" s="37">
        <f t="shared" si="65"/>
        <v>-44.586527988381789</v>
      </c>
      <c r="W132" s="37">
        <f t="shared" si="66"/>
        <v>0.6147567952559011</v>
      </c>
      <c r="X132" s="37">
        <f t="shared" si="67"/>
        <v>-38.52432047440989</v>
      </c>
    </row>
    <row r="133" spans="1:24" x14ac:dyDescent="0.25">
      <c r="A133" s="1" t="s">
        <v>667</v>
      </c>
      <c r="B133" s="1" t="s">
        <v>3423</v>
      </c>
      <c r="C133" s="36">
        <v>13344</v>
      </c>
      <c r="D133" s="43">
        <v>2</v>
      </c>
      <c r="E133" s="43">
        <f t="shared" si="71"/>
        <v>14.988009592326138</v>
      </c>
      <c r="F133" s="6">
        <f t="shared" si="72"/>
        <v>0.29629198793753159</v>
      </c>
      <c r="G133" s="6">
        <f t="shared" si="73"/>
        <v>0.51898119774380458</v>
      </c>
      <c r="H133" s="44">
        <v>4</v>
      </c>
      <c r="I133" s="44">
        <f t="shared" si="68"/>
        <v>29.976019184652277</v>
      </c>
      <c r="J133" s="14">
        <f t="shared" si="69"/>
        <v>0.55737807981836418</v>
      </c>
      <c r="K133" s="52">
        <f t="shared" si="70"/>
        <v>0.6268025880367456</v>
      </c>
      <c r="L133" s="49">
        <v>20</v>
      </c>
      <c r="M133" s="49">
        <f t="shared" si="57"/>
        <v>149.88009592326139</v>
      </c>
      <c r="N133" s="50">
        <f t="shared" si="58"/>
        <v>0.52029221550828231</v>
      </c>
      <c r="O133" s="50">
        <f t="shared" si="59"/>
        <v>0.87230364633029656</v>
      </c>
      <c r="P133" s="45">
        <v>26</v>
      </c>
      <c r="Q133" s="45">
        <f t="shared" si="60"/>
        <v>194.8441247002398</v>
      </c>
      <c r="R133" s="18">
        <f t="shared" si="61"/>
        <v>0.49650069653772572</v>
      </c>
      <c r="S133" s="18">
        <f t="shared" si="62"/>
        <v>0.7839053035437753</v>
      </c>
      <c r="T133" s="37">
        <f t="shared" si="63"/>
        <v>7.6923076923076925</v>
      </c>
      <c r="U133" s="37">
        <f t="shared" si="64"/>
        <v>0.59676046781742698</v>
      </c>
      <c r="V133" s="37">
        <f t="shared" si="65"/>
        <v>-40.323953218257302</v>
      </c>
      <c r="W133" s="37">
        <f t="shared" si="66"/>
        <v>0.66204577950635513</v>
      </c>
      <c r="X133" s="37">
        <f t="shared" si="67"/>
        <v>-33.79542204936449</v>
      </c>
    </row>
    <row r="134" spans="1:24" x14ac:dyDescent="0.25">
      <c r="A134" s="1" t="s">
        <v>605</v>
      </c>
      <c r="B134" s="1" t="s">
        <v>3467</v>
      </c>
      <c r="C134" s="36">
        <v>12986</v>
      </c>
      <c r="D134" s="43">
        <v>9</v>
      </c>
      <c r="E134" s="43">
        <f t="shared" si="71"/>
        <v>69.305405821654091</v>
      </c>
      <c r="F134" s="6">
        <f t="shared" si="72"/>
        <v>1.3700709449925226</v>
      </c>
      <c r="G134" s="6">
        <f t="shared" si="73"/>
        <v>2.3997984723640826</v>
      </c>
      <c r="H134" s="44">
        <v>12</v>
      </c>
      <c r="I134" s="44">
        <f t="shared" si="68"/>
        <v>92.407207762205445</v>
      </c>
      <c r="J134" s="14">
        <f t="shared" si="69"/>
        <v>1.7182318875164604</v>
      </c>
      <c r="K134" s="52">
        <f t="shared" si="70"/>
        <v>1.9322471280060833</v>
      </c>
      <c r="L134" s="49">
        <v>33</v>
      </c>
      <c r="M134" s="49">
        <f t="shared" si="57"/>
        <v>254.11982134606498</v>
      </c>
      <c r="N134" s="50">
        <f t="shared" si="58"/>
        <v>0.88214892069730133</v>
      </c>
      <c r="O134" s="50">
        <f t="shared" si="59"/>
        <v>1.47897988321592</v>
      </c>
      <c r="P134" s="45">
        <v>54</v>
      </c>
      <c r="Q134" s="45">
        <f t="shared" si="60"/>
        <v>415.83243492992455</v>
      </c>
      <c r="R134" s="18">
        <f t="shared" si="61"/>
        <v>1.0596218587720749</v>
      </c>
      <c r="S134" s="18">
        <f t="shared" si="62"/>
        <v>1.6729950242461096</v>
      </c>
      <c r="T134" s="37">
        <f t="shared" si="63"/>
        <v>16.666666666666664</v>
      </c>
      <c r="U134" s="37">
        <f t="shared" si="64"/>
        <v>1.2929810136044249</v>
      </c>
      <c r="V134" s="37">
        <f t="shared" si="65"/>
        <v>29.298101360442487</v>
      </c>
      <c r="W134" s="37">
        <f t="shared" si="66"/>
        <v>1.434432522263769</v>
      </c>
      <c r="X134" s="37">
        <f t="shared" si="67"/>
        <v>43.443252226376906</v>
      </c>
    </row>
    <row r="135" spans="1:24" x14ac:dyDescent="0.25">
      <c r="A135" s="1" t="s">
        <v>616</v>
      </c>
      <c r="B135" s="1" t="s">
        <v>3435</v>
      </c>
      <c r="C135" s="36">
        <v>12512</v>
      </c>
      <c r="D135" s="43"/>
      <c r="E135" s="43"/>
      <c r="F135" s="6"/>
      <c r="G135" s="6"/>
      <c r="H135" s="44"/>
      <c r="I135" s="44"/>
      <c r="J135" s="14"/>
      <c r="K135" s="52"/>
      <c r="L135" s="49">
        <v>15</v>
      </c>
      <c r="M135" s="49">
        <f t="shared" si="57"/>
        <v>119.88491048593349</v>
      </c>
      <c r="N135" s="50">
        <f t="shared" si="58"/>
        <v>0.41616723887523088</v>
      </c>
      <c r="O135" s="50">
        <f t="shared" si="59"/>
        <v>0.69773136928337665</v>
      </c>
      <c r="P135" s="45">
        <v>15</v>
      </c>
      <c r="Q135" s="45">
        <f t="shared" si="60"/>
        <v>119.88491048593349</v>
      </c>
      <c r="R135" s="18">
        <f t="shared" si="61"/>
        <v>0.30549005084039688</v>
      </c>
      <c r="S135" s="18">
        <f t="shared" si="62"/>
        <v>0.48232615322312755</v>
      </c>
      <c r="T135" s="37">
        <f t="shared" si="63"/>
        <v>0</v>
      </c>
      <c r="U135" s="37">
        <f t="shared" si="64"/>
        <v>0</v>
      </c>
      <c r="V135" s="37">
        <f t="shared" si="65"/>
        <v>-100</v>
      </c>
      <c r="W135" s="37">
        <f t="shared" si="66"/>
        <v>0</v>
      </c>
      <c r="X135" s="37">
        <f t="shared" si="67"/>
        <v>-100</v>
      </c>
    </row>
    <row r="136" spans="1:24" x14ac:dyDescent="0.25">
      <c r="A136" s="1" t="s">
        <v>590</v>
      </c>
      <c r="B136" s="1" t="s">
        <v>3436</v>
      </c>
      <c r="C136" s="36">
        <v>12511</v>
      </c>
      <c r="D136" s="43">
        <v>35</v>
      </c>
      <c r="E136" s="43">
        <f>((D136/($C136/100000)))</f>
        <v>279.75381664135563</v>
      </c>
      <c r="F136" s="6">
        <f>((D136/$C136)/(D$154/$C$154))</f>
        <v>5.5303417011567726</v>
      </c>
      <c r="G136" s="6">
        <f>((D136/$C136)/(D$155/$C$155))</f>
        <v>9.686874694039906</v>
      </c>
      <c r="H136" s="44">
        <v>29</v>
      </c>
      <c r="I136" s="44">
        <f>((H136/($C136/100000)))</f>
        <v>231.79601950283751</v>
      </c>
      <c r="J136" s="14">
        <f>((H136/$C136)/(H$154/$C$154))</f>
        <v>4.3100459558746564</v>
      </c>
      <c r="K136" s="52">
        <f>((H136/$C136)/(H$155/$C$155))</f>
        <v>4.8468859065643768</v>
      </c>
      <c r="L136" s="49">
        <v>94</v>
      </c>
      <c r="M136" s="49">
        <f t="shared" ref="M136:M167" si="74">((L136/($C136/100000)))</f>
        <v>751.33882183678361</v>
      </c>
      <c r="N136" s="50">
        <f t="shared" ref="N136:N148" si="75">((L136/$C136)/(L$154/$C$154))</f>
        <v>2.6081898186867427</v>
      </c>
      <c r="O136" s="50">
        <f t="shared" ref="O136:O148" si="76">((L136/$C136)/(L$155/$C$155))</f>
        <v>4.3727994026191306</v>
      </c>
      <c r="P136" s="45">
        <v>158</v>
      </c>
      <c r="Q136" s="45">
        <f t="shared" ref="Q136:Q167" si="77">((P136/($C136/100000)))</f>
        <v>1262.8886579809769</v>
      </c>
      <c r="R136" s="18">
        <f t="shared" ref="R136:R148" si="78">((P136/$C136)/(P$154/$C$154))</f>
        <v>3.2180857354657348</v>
      </c>
      <c r="S136" s="18">
        <f t="shared" ref="S136:S148" si="79">((P136/$C136)/(P$155/$C$155))</f>
        <v>5.0809082301025121</v>
      </c>
      <c r="T136" s="37">
        <f t="shared" ref="T136:T149" si="80">D136/P136*100</f>
        <v>22.151898734177212</v>
      </c>
      <c r="U136" s="37">
        <f t="shared" ref="U136:U167" si="81">T136/T$154</f>
        <v>1.718519068714742</v>
      </c>
      <c r="V136" s="37">
        <f t="shared" ref="V136:V167" si="82">(U136-1)*100</f>
        <v>71.851906871474199</v>
      </c>
      <c r="W136" s="37">
        <f t="shared" ref="W136:W149" si="83">T136/T$155</f>
        <v>1.906524238451845</v>
      </c>
      <c r="X136" s="37">
        <f t="shared" ref="X136:X167" si="84">(W136-1)*100</f>
        <v>90.652423845184501</v>
      </c>
    </row>
    <row r="137" spans="1:24" x14ac:dyDescent="0.25">
      <c r="A137" s="1" t="s">
        <v>584</v>
      </c>
      <c r="B137" s="1" t="s">
        <v>3411</v>
      </c>
      <c r="C137" s="36">
        <v>12169</v>
      </c>
      <c r="D137" s="43">
        <v>6</v>
      </c>
      <c r="E137" s="43">
        <f>((D137/($C137/100000)))</f>
        <v>49.305612622236829</v>
      </c>
      <c r="F137" s="6">
        <f>((D137/$C137)/(D$154/$C$154))</f>
        <v>0.97470300444697722</v>
      </c>
      <c r="G137" s="6">
        <f>((D137/$C137)/(D$155/$C$155))</f>
        <v>1.7072771228597245</v>
      </c>
      <c r="H137" s="44">
        <v>8</v>
      </c>
      <c r="I137" s="44">
        <f>((H137/($C137/100000)))</f>
        <v>65.740816829649106</v>
      </c>
      <c r="J137" s="14">
        <f>((H137/$C137)/(H$154/$C$154))</f>
        <v>1.2223934747466927</v>
      </c>
      <c r="K137" s="52">
        <f>((H137/$C137)/(H$155/$C$155))</f>
        <v>1.3746493113258826</v>
      </c>
      <c r="L137" s="49">
        <v>34</v>
      </c>
      <c r="M137" s="49">
        <f t="shared" si="74"/>
        <v>279.39847152600868</v>
      </c>
      <c r="N137" s="50">
        <f t="shared" si="75"/>
        <v>0.96990096559801808</v>
      </c>
      <c r="O137" s="50">
        <f t="shared" si="76"/>
        <v>1.6261018782376129</v>
      </c>
      <c r="P137" s="45">
        <v>48</v>
      </c>
      <c r="Q137" s="45">
        <f t="shared" si="77"/>
        <v>394.44490097789463</v>
      </c>
      <c r="R137" s="18">
        <f t="shared" si="78"/>
        <v>1.005122265721764</v>
      </c>
      <c r="S137" s="18">
        <f t="shared" si="79"/>
        <v>1.5869477732935222</v>
      </c>
      <c r="T137" s="37">
        <f t="shared" si="80"/>
        <v>12.5</v>
      </c>
      <c r="U137" s="37">
        <f t="shared" si="81"/>
        <v>0.96973576020331886</v>
      </c>
      <c r="V137" s="37">
        <f t="shared" si="82"/>
        <v>-3.0264239796681136</v>
      </c>
      <c r="W137" s="37">
        <f t="shared" si="83"/>
        <v>1.075824391697827</v>
      </c>
      <c r="X137" s="37">
        <f t="shared" si="84"/>
        <v>7.5824391697826954</v>
      </c>
    </row>
    <row r="138" spans="1:24" x14ac:dyDescent="0.25">
      <c r="A138" s="1" t="s">
        <v>595</v>
      </c>
      <c r="B138" s="1" t="s">
        <v>3518</v>
      </c>
      <c r="C138" s="36">
        <v>11081</v>
      </c>
      <c r="D138" s="43">
        <v>1</v>
      </c>
      <c r="E138" s="43">
        <f>((D138/($C138/100000)))</f>
        <v>9.0244562765093406</v>
      </c>
      <c r="F138" s="6">
        <f>((D138/$C138)/(D$154/$C$154))</f>
        <v>0.17840087929963097</v>
      </c>
      <c r="G138" s="6">
        <f>((D138/$C138)/(D$155/$C$155))</f>
        <v>0.31248466305808725</v>
      </c>
      <c r="H138" s="44"/>
      <c r="I138" s="44"/>
      <c r="J138" s="14"/>
      <c r="K138" s="52"/>
      <c r="L138" s="49">
        <v>12</v>
      </c>
      <c r="M138" s="49">
        <f t="shared" si="74"/>
        <v>108.29347531811207</v>
      </c>
      <c r="N138" s="50">
        <f t="shared" si="75"/>
        <v>0.37592885066740467</v>
      </c>
      <c r="O138" s="50">
        <f t="shared" si="76"/>
        <v>0.63026910152322768</v>
      </c>
      <c r="P138" s="45">
        <v>13</v>
      </c>
      <c r="Q138" s="45">
        <f t="shared" si="77"/>
        <v>117.31793159462141</v>
      </c>
      <c r="R138" s="18">
        <f t="shared" si="78"/>
        <v>0.29894888974819112</v>
      </c>
      <c r="S138" s="18">
        <f t="shared" si="79"/>
        <v>0.47199857280426577</v>
      </c>
      <c r="T138" s="37">
        <f t="shared" si="80"/>
        <v>7.6923076923076925</v>
      </c>
      <c r="U138" s="37">
        <f t="shared" si="81"/>
        <v>0.59676046781742698</v>
      </c>
      <c r="V138" s="37">
        <f t="shared" si="82"/>
        <v>-40.323953218257302</v>
      </c>
      <c r="W138" s="37">
        <f t="shared" si="83"/>
        <v>0.66204577950635513</v>
      </c>
      <c r="X138" s="37">
        <f t="shared" si="84"/>
        <v>-33.79542204936449</v>
      </c>
    </row>
    <row r="139" spans="1:24" x14ac:dyDescent="0.25">
      <c r="A139" s="1" t="s">
        <v>703</v>
      </c>
      <c r="B139" s="1" t="s">
        <v>3441</v>
      </c>
      <c r="C139" s="36">
        <v>10960</v>
      </c>
      <c r="D139" s="43">
        <v>5</v>
      </c>
      <c r="E139" s="43">
        <f>((D139/($C139/100000)))</f>
        <v>45.620437956204377</v>
      </c>
      <c r="F139" s="6">
        <f>((D139/$C139)/(D$154/$C$154))</f>
        <v>0.90185225525511437</v>
      </c>
      <c r="G139" s="6">
        <f>((D139/$C139)/(D$155/$C$155))</f>
        <v>1.5796726967822374</v>
      </c>
      <c r="H139" s="44">
        <v>1</v>
      </c>
      <c r="I139" s="44">
        <f>((H139/($C139/100000)))</f>
        <v>9.1240875912408761</v>
      </c>
      <c r="J139" s="14">
        <f>((H139/$C139)/(H$154/$C$154))</f>
        <v>0.16965449582792547</v>
      </c>
      <c r="K139" s="52">
        <f>((H139/$C139)/(H$155/$C$155))</f>
        <v>0.19078589723454226</v>
      </c>
      <c r="L139" s="49">
        <v>17</v>
      </c>
      <c r="M139" s="49">
        <f t="shared" si="74"/>
        <v>155.1094890510949</v>
      </c>
      <c r="N139" s="50">
        <f t="shared" si="75"/>
        <v>0.53844547675010412</v>
      </c>
      <c r="O139" s="50">
        <f t="shared" si="76"/>
        <v>0.90273876625335359</v>
      </c>
      <c r="P139" s="45">
        <v>23</v>
      </c>
      <c r="Q139" s="45">
        <f t="shared" si="77"/>
        <v>209.85401459854015</v>
      </c>
      <c r="R139" s="18">
        <f t="shared" si="78"/>
        <v>0.53474881308178868</v>
      </c>
      <c r="S139" s="18">
        <f t="shared" si="79"/>
        <v>0.84429374130133072</v>
      </c>
      <c r="T139" s="37">
        <f t="shared" si="80"/>
        <v>21.739130434782609</v>
      </c>
      <c r="U139" s="37">
        <f t="shared" si="81"/>
        <v>1.6864969742666414</v>
      </c>
      <c r="V139" s="37">
        <f t="shared" si="82"/>
        <v>68.649697426664133</v>
      </c>
      <c r="W139" s="37">
        <f t="shared" si="83"/>
        <v>1.8709989420831774</v>
      </c>
      <c r="X139" s="37">
        <f t="shared" si="84"/>
        <v>87.099894208317735</v>
      </c>
    </row>
    <row r="140" spans="1:24" x14ac:dyDescent="0.25">
      <c r="A140" s="1" t="s">
        <v>656</v>
      </c>
      <c r="B140" s="1" t="s">
        <v>3500</v>
      </c>
      <c r="C140" s="36">
        <v>10262</v>
      </c>
      <c r="D140" s="43"/>
      <c r="E140" s="43"/>
      <c r="F140" s="6"/>
      <c r="G140" s="6"/>
      <c r="H140" s="44">
        <v>5</v>
      </c>
      <c r="I140" s="44">
        <f>((H140/($C140/100000)))</f>
        <v>48.723445722081465</v>
      </c>
      <c r="J140" s="14">
        <f>((H140/$C140)/(H$154/$C$154))</f>
        <v>0.90597021744010087</v>
      </c>
      <c r="K140" s="52">
        <f>((H140/$C140)/(H$155/$C$155))</f>
        <v>1.0188137954056633</v>
      </c>
      <c r="L140" s="49">
        <v>6</v>
      </c>
      <c r="M140" s="49">
        <f t="shared" si="74"/>
        <v>58.468134866497756</v>
      </c>
      <c r="N140" s="50">
        <f t="shared" si="75"/>
        <v>0.20296567892445486</v>
      </c>
      <c r="O140" s="50">
        <f t="shared" si="76"/>
        <v>0.34028512541312056</v>
      </c>
      <c r="P140" s="45">
        <v>11</v>
      </c>
      <c r="Q140" s="45">
        <f t="shared" si="77"/>
        <v>107.19158058857923</v>
      </c>
      <c r="R140" s="18">
        <f t="shared" si="78"/>
        <v>0.27314497938845905</v>
      </c>
      <c r="S140" s="18">
        <f t="shared" si="79"/>
        <v>0.43125779978175466</v>
      </c>
      <c r="T140" s="37">
        <f t="shared" si="80"/>
        <v>0</v>
      </c>
      <c r="U140" s="37">
        <f t="shared" si="81"/>
        <v>0</v>
      </c>
      <c r="V140" s="37">
        <f t="shared" si="82"/>
        <v>-100</v>
      </c>
      <c r="W140" s="37">
        <f t="shared" si="83"/>
        <v>0</v>
      </c>
      <c r="X140" s="37">
        <f t="shared" si="84"/>
        <v>-100</v>
      </c>
    </row>
    <row r="141" spans="1:24" x14ac:dyDescent="0.25">
      <c r="A141" s="1" t="s">
        <v>612</v>
      </c>
      <c r="B141" s="1" t="s">
        <v>3485</v>
      </c>
      <c r="C141" s="36">
        <v>10090</v>
      </c>
      <c r="D141" s="43">
        <v>1</v>
      </c>
      <c r="E141" s="43">
        <f>((D141/($C141/100000)))</f>
        <v>9.9108027750247771</v>
      </c>
      <c r="F141" s="6">
        <f>((D141/$C141)/(D$154/$C$154))</f>
        <v>0.19592270996226072</v>
      </c>
      <c r="G141" s="6">
        <f>((D141/$C141)/(D$155/$C$155))</f>
        <v>0.34317567406805394</v>
      </c>
      <c r="H141" s="44"/>
      <c r="I141" s="44"/>
      <c r="J141" s="14"/>
      <c r="K141" s="52"/>
      <c r="L141" s="49">
        <v>9</v>
      </c>
      <c r="M141" s="49">
        <f t="shared" si="74"/>
        <v>89.197224975222994</v>
      </c>
      <c r="N141" s="50">
        <f t="shared" si="75"/>
        <v>0.30963832464659402</v>
      </c>
      <c r="O141" s="50">
        <f t="shared" si="76"/>
        <v>0.51912873493401035</v>
      </c>
      <c r="P141" s="45">
        <v>10</v>
      </c>
      <c r="Q141" s="45">
        <f t="shared" si="77"/>
        <v>99.108027750247771</v>
      </c>
      <c r="R141" s="18">
        <f t="shared" si="78"/>
        <v>0.25254651576577769</v>
      </c>
      <c r="S141" s="18">
        <f t="shared" si="79"/>
        <v>0.39873570063612634</v>
      </c>
      <c r="T141" s="37">
        <f t="shared" si="80"/>
        <v>10</v>
      </c>
      <c r="U141" s="37">
        <f t="shared" si="81"/>
        <v>0.77578860816265505</v>
      </c>
      <c r="V141" s="37">
        <f t="shared" si="82"/>
        <v>-22.421139183734496</v>
      </c>
      <c r="W141" s="37">
        <f t="shared" si="83"/>
        <v>0.86065951335826163</v>
      </c>
      <c r="X141" s="37">
        <f t="shared" si="84"/>
        <v>-13.934048664173837</v>
      </c>
    </row>
    <row r="142" spans="1:24" x14ac:dyDescent="0.25">
      <c r="A142" s="1" t="s">
        <v>639</v>
      </c>
      <c r="B142" s="1" t="s">
        <v>3516</v>
      </c>
      <c r="C142" s="36">
        <v>9753</v>
      </c>
      <c r="D142" s="43">
        <v>2</v>
      </c>
      <c r="E142" s="43">
        <f>((D142/($C142/100000)))</f>
        <v>20.506510817184456</v>
      </c>
      <c r="F142" s="6">
        <f>((D142/$C142)/(D$154/$C$154))</f>
        <v>0.40538503917137514</v>
      </c>
      <c r="G142" s="6">
        <f>((D142/$C142)/(D$155/$C$155))</f>
        <v>0.7100671693523356</v>
      </c>
      <c r="H142" s="44">
        <v>3</v>
      </c>
      <c r="I142" s="44">
        <f>((H142/($C142/100000)))</f>
        <v>30.759766225776684</v>
      </c>
      <c r="J142" s="14">
        <f>((H142/$C142)/(H$154/$C$154))</f>
        <v>0.57195117633776171</v>
      </c>
      <c r="K142" s="52">
        <f>((H142/$C142)/(H$155/$C$155))</f>
        <v>0.64319084395280945</v>
      </c>
      <c r="L142" s="49">
        <v>12</v>
      </c>
      <c r="M142" s="49">
        <f t="shared" si="74"/>
        <v>123.03906490310673</v>
      </c>
      <c r="N142" s="50">
        <f t="shared" si="75"/>
        <v>0.42711653791095167</v>
      </c>
      <c r="O142" s="50">
        <f t="shared" si="76"/>
        <v>0.71608857930676584</v>
      </c>
      <c r="P142" s="45">
        <v>17</v>
      </c>
      <c r="Q142" s="45">
        <f t="shared" si="77"/>
        <v>174.30534194606787</v>
      </c>
      <c r="R142" s="18">
        <f t="shared" si="78"/>
        <v>0.44416388648932481</v>
      </c>
      <c r="S142" s="18">
        <f t="shared" si="79"/>
        <v>0.70127278509294322</v>
      </c>
      <c r="T142" s="37">
        <f t="shared" si="80"/>
        <v>11.76470588235294</v>
      </c>
      <c r="U142" s="37">
        <f t="shared" si="81"/>
        <v>0.91269248019135885</v>
      </c>
      <c r="V142" s="37">
        <f t="shared" si="82"/>
        <v>-8.730751980864115</v>
      </c>
      <c r="W142" s="37">
        <f t="shared" si="83"/>
        <v>1.012540603950896</v>
      </c>
      <c r="X142" s="37">
        <f t="shared" si="84"/>
        <v>1.2540603950895957</v>
      </c>
    </row>
    <row r="143" spans="1:24" x14ac:dyDescent="0.25">
      <c r="A143" s="1" t="s">
        <v>619</v>
      </c>
      <c r="B143" s="1" t="s">
        <v>3632</v>
      </c>
      <c r="C143" s="36">
        <v>7283</v>
      </c>
      <c r="D143" s="43"/>
      <c r="E143" s="43"/>
      <c r="F143" s="6"/>
      <c r="G143" s="6"/>
      <c r="H143" s="44">
        <v>1</v>
      </c>
      <c r="I143" s="44">
        <f>((H143/($C143/100000)))</f>
        <v>13.730605519703419</v>
      </c>
      <c r="J143" s="14">
        <f>((H143/$C143)/(H$154/$C$154))</f>
        <v>0.2553087016715726</v>
      </c>
      <c r="K143" s="52">
        <f>((H143/$C143)/(H$155/$C$155))</f>
        <v>0.28710880594405924</v>
      </c>
      <c r="L143" s="49">
        <v>2</v>
      </c>
      <c r="M143" s="49">
        <f t="shared" si="74"/>
        <v>27.461211039406837</v>
      </c>
      <c r="N143" s="50">
        <f t="shared" si="75"/>
        <v>9.5328564104661798E-2</v>
      </c>
      <c r="O143" s="50">
        <f t="shared" si="76"/>
        <v>0.15982452089292157</v>
      </c>
      <c r="P143" s="45">
        <v>3</v>
      </c>
      <c r="Q143" s="45">
        <f t="shared" si="77"/>
        <v>41.191816559110251</v>
      </c>
      <c r="R143" s="18">
        <f t="shared" si="78"/>
        <v>0.10496475397816958</v>
      </c>
      <c r="S143" s="18">
        <f t="shared" si="79"/>
        <v>0.16572469666697162</v>
      </c>
      <c r="T143" s="37">
        <f t="shared" si="80"/>
        <v>0</v>
      </c>
      <c r="U143" s="37">
        <f t="shared" si="81"/>
        <v>0</v>
      </c>
      <c r="V143" s="37">
        <f t="shared" si="82"/>
        <v>-100</v>
      </c>
      <c r="W143" s="37">
        <f t="shared" si="83"/>
        <v>0</v>
      </c>
      <c r="X143" s="37">
        <f t="shared" si="84"/>
        <v>-100</v>
      </c>
    </row>
    <row r="144" spans="1:24" x14ac:dyDescent="0.25">
      <c r="A144" s="1" t="s">
        <v>655</v>
      </c>
      <c r="B144" s="1" t="s">
        <v>3656</v>
      </c>
      <c r="C144" s="36">
        <v>6556</v>
      </c>
      <c r="D144" s="43">
        <v>1</v>
      </c>
      <c r="E144" s="43">
        <f>((D144/($C144/100000)))</f>
        <v>15.253203172666261</v>
      </c>
      <c r="F144" s="6">
        <f>((D144/$C144)/(D$154/$C$154))</f>
        <v>0.30153449413044703</v>
      </c>
      <c r="G144" s="6">
        <f>((D144/$C144)/(D$155/$C$155))</f>
        <v>0.52816390350010134</v>
      </c>
      <c r="H144" s="44"/>
      <c r="I144" s="44"/>
      <c r="J144" s="14"/>
      <c r="K144" s="52"/>
      <c r="L144" s="49">
        <v>6</v>
      </c>
      <c r="M144" s="49">
        <f t="shared" si="74"/>
        <v>91.519219035997565</v>
      </c>
      <c r="N144" s="50">
        <f t="shared" si="75"/>
        <v>0.31769887082409332</v>
      </c>
      <c r="O144" s="50">
        <f t="shared" si="76"/>
        <v>0.53264276342120853</v>
      </c>
      <c r="P144" s="45">
        <v>7</v>
      </c>
      <c r="Q144" s="45">
        <f t="shared" si="77"/>
        <v>106.77242220866383</v>
      </c>
      <c r="R144" s="18">
        <f t="shared" si="78"/>
        <v>0.27207688237548627</v>
      </c>
      <c r="S144" s="18">
        <f t="shared" si="79"/>
        <v>0.4295714236718976</v>
      </c>
      <c r="T144" s="37">
        <f t="shared" si="80"/>
        <v>14.285714285714285</v>
      </c>
      <c r="U144" s="37">
        <f t="shared" si="81"/>
        <v>1.1082694402323643</v>
      </c>
      <c r="V144" s="37">
        <f t="shared" si="82"/>
        <v>10.826944023236429</v>
      </c>
      <c r="W144" s="37">
        <f t="shared" si="83"/>
        <v>1.2295135905118022</v>
      </c>
      <c r="X144" s="37">
        <f t="shared" si="84"/>
        <v>22.951359051180219</v>
      </c>
    </row>
    <row r="145" spans="1:24" x14ac:dyDescent="0.25">
      <c r="A145" s="1" t="s">
        <v>676</v>
      </c>
      <c r="B145" s="1" t="s">
        <v>3730</v>
      </c>
      <c r="C145" s="36">
        <v>5711</v>
      </c>
      <c r="D145" s="43">
        <v>2</v>
      </c>
      <c r="E145" s="43">
        <f>((D145/($C145/100000)))</f>
        <v>35.020136578532657</v>
      </c>
      <c r="F145" s="6">
        <f>((D145/$C145)/(D$154/$C$154))</f>
        <v>0.69229912222700429</v>
      </c>
      <c r="G145" s="6">
        <f>((D145/$C145)/(D$155/$C$155))</f>
        <v>1.2126221507079897</v>
      </c>
      <c r="H145" s="44">
        <v>2</v>
      </c>
      <c r="I145" s="44">
        <f>((H145/($C145/100000)))</f>
        <v>35.020136578532657</v>
      </c>
      <c r="J145" s="14">
        <f>((H145/$C145)/(H$154/$C$154))</f>
        <v>0.65116906821014298</v>
      </c>
      <c r="K145" s="52">
        <f>((H145/$C145)/(H$155/$C$155))</f>
        <v>0.73227576035390773</v>
      </c>
      <c r="L145" s="49">
        <v>10</v>
      </c>
      <c r="M145" s="49">
        <f t="shared" si="74"/>
        <v>175.10068289266329</v>
      </c>
      <c r="N145" s="50">
        <f t="shared" si="75"/>
        <v>0.60784270038018906</v>
      </c>
      <c r="O145" s="50">
        <f t="shared" si="76"/>
        <v>1.0190877128901661</v>
      </c>
      <c r="P145" s="45">
        <v>14</v>
      </c>
      <c r="Q145" s="45">
        <f t="shared" si="77"/>
        <v>245.1409560497286</v>
      </c>
      <c r="R145" s="18">
        <f t="shared" si="78"/>
        <v>0.62466679770747258</v>
      </c>
      <c r="S145" s="18">
        <f t="shared" si="79"/>
        <v>0.98626168922884272</v>
      </c>
      <c r="T145" s="37">
        <f t="shared" si="80"/>
        <v>14.285714285714285</v>
      </c>
      <c r="U145" s="37">
        <f t="shared" si="81"/>
        <v>1.1082694402323643</v>
      </c>
      <c r="V145" s="37">
        <f t="shared" si="82"/>
        <v>10.826944023236429</v>
      </c>
      <c r="W145" s="37">
        <f t="shared" si="83"/>
        <v>1.2295135905118022</v>
      </c>
      <c r="X145" s="37">
        <f t="shared" si="84"/>
        <v>22.951359051180219</v>
      </c>
    </row>
    <row r="146" spans="1:24" x14ac:dyDescent="0.25">
      <c r="A146" s="1" t="s">
        <v>647</v>
      </c>
      <c r="B146" s="1" t="s">
        <v>3797</v>
      </c>
      <c r="C146" s="36">
        <v>4367</v>
      </c>
      <c r="D146" s="43">
        <v>1</v>
      </c>
      <c r="E146" s="43">
        <f>((D146/($C146/100000)))</f>
        <v>22.899015342340277</v>
      </c>
      <c r="F146" s="6">
        <f>((D146/$C146)/(D$154/$C$154))</f>
        <v>0.45268150756107417</v>
      </c>
      <c r="G146" s="6">
        <f>((D146/$C146)/(D$155/$C$155))</f>
        <v>0.79291104908327559</v>
      </c>
      <c r="H146" s="44">
        <v>2</v>
      </c>
      <c r="I146" s="44">
        <f>((H146/($C146/100000)))</f>
        <v>45.798030684680555</v>
      </c>
      <c r="J146" s="14">
        <f>((H146/$C146)/(H$154/$C$154))</f>
        <v>0.85157466190705888</v>
      </c>
      <c r="K146" s="52">
        <f>((H146/$C146)/(H$155/$C$155))</f>
        <v>0.95764297398240594</v>
      </c>
      <c r="L146" s="49">
        <v>7</v>
      </c>
      <c r="M146" s="49">
        <f t="shared" si="74"/>
        <v>160.29310739638194</v>
      </c>
      <c r="N146" s="50">
        <f t="shared" si="75"/>
        <v>0.55643983588501977</v>
      </c>
      <c r="O146" s="50">
        <f t="shared" si="76"/>
        <v>0.93290747648752392</v>
      </c>
      <c r="P146" s="45">
        <v>10</v>
      </c>
      <c r="Q146" s="45">
        <f t="shared" si="77"/>
        <v>228.9901534234028</v>
      </c>
      <c r="R146" s="18">
        <f t="shared" si="78"/>
        <v>0.58351141380277016</v>
      </c>
      <c r="S146" s="18">
        <f t="shared" si="79"/>
        <v>0.92128308207431076</v>
      </c>
      <c r="T146" s="37">
        <f t="shared" si="80"/>
        <v>10</v>
      </c>
      <c r="U146" s="37">
        <f t="shared" si="81"/>
        <v>0.77578860816265505</v>
      </c>
      <c r="V146" s="37">
        <f t="shared" si="82"/>
        <v>-22.421139183734496</v>
      </c>
      <c r="W146" s="37">
        <f t="shared" si="83"/>
        <v>0.86065951335826163</v>
      </c>
      <c r="X146" s="37">
        <f t="shared" si="84"/>
        <v>-13.934048664173837</v>
      </c>
    </row>
    <row r="147" spans="1:24" x14ac:dyDescent="0.25">
      <c r="A147" s="1" t="s">
        <v>694</v>
      </c>
      <c r="B147" s="1" t="s">
        <v>3806</v>
      </c>
      <c r="C147" s="36">
        <v>4358</v>
      </c>
      <c r="D147" s="43"/>
      <c r="E147" s="43"/>
      <c r="F147" s="6"/>
      <c r="G147" s="6"/>
      <c r="H147" s="44"/>
      <c r="I147" s="44"/>
      <c r="J147" s="14"/>
      <c r="K147" s="52"/>
      <c r="L147" s="49">
        <v>4</v>
      </c>
      <c r="M147" s="49">
        <f t="shared" si="74"/>
        <v>91.785222579164753</v>
      </c>
      <c r="N147" s="50">
        <f t="shared" si="75"/>
        <v>0.31862227277386501</v>
      </c>
      <c r="O147" s="50">
        <f t="shared" si="76"/>
        <v>0.53419090668340874</v>
      </c>
      <c r="P147" s="45">
        <v>4</v>
      </c>
      <c r="Q147" s="45">
        <f t="shared" si="77"/>
        <v>91.785222579164753</v>
      </c>
      <c r="R147" s="18">
        <f t="shared" si="78"/>
        <v>0.23388658504604837</v>
      </c>
      <c r="S147" s="18">
        <f t="shared" si="79"/>
        <v>0.36927427438444377</v>
      </c>
      <c r="T147" s="37">
        <f t="shared" si="80"/>
        <v>0</v>
      </c>
      <c r="U147" s="37">
        <f t="shared" si="81"/>
        <v>0</v>
      </c>
      <c r="V147" s="37">
        <f t="shared" si="82"/>
        <v>-100</v>
      </c>
      <c r="W147" s="37">
        <f t="shared" si="83"/>
        <v>0</v>
      </c>
      <c r="X147" s="37">
        <f t="shared" si="84"/>
        <v>-100</v>
      </c>
    </row>
    <row r="148" spans="1:24" x14ac:dyDescent="0.25">
      <c r="A148" s="1" t="s">
        <v>644</v>
      </c>
      <c r="B148" s="1" t="s">
        <v>3752</v>
      </c>
      <c r="C148" s="36">
        <v>4236</v>
      </c>
      <c r="D148" s="43">
        <v>1</v>
      </c>
      <c r="E148" s="43">
        <f>((D148/($C148/100000)))</f>
        <v>23.607176581680829</v>
      </c>
      <c r="F148" s="6">
        <f>((D148/$C148)/(D$154/$C$154))</f>
        <v>0.46668086485344923</v>
      </c>
      <c r="G148" s="6">
        <f>((D148/$C148)/(D$155/$C$155))</f>
        <v>0.81743214148882548</v>
      </c>
      <c r="H148" s="44">
        <v>1</v>
      </c>
      <c r="I148" s="44">
        <f>((H148/($C148/100000)))</f>
        <v>23.607176581680829</v>
      </c>
      <c r="J148" s="14">
        <f>((H148/$C148)/(H$154/$C$154))</f>
        <v>0.43895497504109138</v>
      </c>
      <c r="K148" s="52">
        <f>((H148/$C148)/(H$155/$C$155))</f>
        <v>0.49362923363800365</v>
      </c>
      <c r="L148" s="49">
        <v>1</v>
      </c>
      <c r="M148" s="49">
        <f t="shared" si="74"/>
        <v>23.607176581680829</v>
      </c>
      <c r="N148" s="50">
        <f t="shared" si="75"/>
        <v>8.1949708731616139E-2</v>
      </c>
      <c r="O148" s="50">
        <f t="shared" si="76"/>
        <v>0.13739400208488525</v>
      </c>
      <c r="P148" s="45">
        <v>3</v>
      </c>
      <c r="Q148" s="45">
        <f t="shared" si="77"/>
        <v>70.821529745042483</v>
      </c>
      <c r="R148" s="18">
        <f t="shared" si="78"/>
        <v>0.18046702153517685</v>
      </c>
      <c r="S148" s="18">
        <f t="shared" si="79"/>
        <v>0.28493223933558887</v>
      </c>
      <c r="T148" s="37">
        <f t="shared" si="80"/>
        <v>33.333333333333329</v>
      </c>
      <c r="U148" s="37">
        <f t="shared" si="81"/>
        <v>2.5859620272088497</v>
      </c>
      <c r="V148" s="37">
        <f t="shared" si="82"/>
        <v>158.59620272088497</v>
      </c>
      <c r="W148" s="37">
        <f t="shared" si="83"/>
        <v>2.8688650445275381</v>
      </c>
      <c r="X148" s="37">
        <f t="shared" si="84"/>
        <v>186.8865044527538</v>
      </c>
    </row>
    <row r="149" spans="1:24" x14ac:dyDescent="0.25">
      <c r="A149" s="1" t="s">
        <v>240</v>
      </c>
      <c r="B149" s="1" t="s">
        <v>2037</v>
      </c>
      <c r="C149" s="36"/>
      <c r="D149" s="43"/>
      <c r="E149" s="43"/>
      <c r="F149" s="6"/>
      <c r="G149" s="6"/>
      <c r="H149" s="44"/>
      <c r="I149" s="44"/>
      <c r="J149" s="14"/>
      <c r="K149" s="52"/>
      <c r="L149" s="49">
        <v>1</v>
      </c>
      <c r="M149" s="49"/>
      <c r="N149" s="50"/>
      <c r="O149" s="50"/>
      <c r="P149" s="45">
        <v>1</v>
      </c>
      <c r="Q149" s="45"/>
      <c r="R149" s="18"/>
      <c r="S149" s="18"/>
      <c r="T149" s="37">
        <f t="shared" si="80"/>
        <v>0</v>
      </c>
      <c r="U149" s="37">
        <f t="shared" si="81"/>
        <v>0</v>
      </c>
      <c r="V149" s="37">
        <f t="shared" si="82"/>
        <v>-100</v>
      </c>
      <c r="W149" s="37">
        <f t="shared" si="83"/>
        <v>0</v>
      </c>
      <c r="X149" s="37">
        <f t="shared" si="84"/>
        <v>-100</v>
      </c>
    </row>
    <row r="150" spans="1:24" s="25" customFormat="1" x14ac:dyDescent="0.25">
      <c r="A150" s="22"/>
      <c r="B150" s="22"/>
      <c r="C150" s="38"/>
      <c r="D150" s="23"/>
      <c r="E150" s="23"/>
      <c r="F150" s="24"/>
      <c r="G150" s="24"/>
      <c r="H150" s="23"/>
      <c r="I150" s="23"/>
      <c r="J150" s="24"/>
      <c r="K150" s="24"/>
      <c r="L150" s="23"/>
      <c r="M150" s="23"/>
      <c r="N150" s="24"/>
      <c r="O150" s="24"/>
      <c r="P150" s="23"/>
      <c r="Q150" s="23"/>
      <c r="R150" s="24"/>
      <c r="S150" s="24"/>
      <c r="T150" s="34"/>
      <c r="U150" s="34"/>
      <c r="V150" s="34"/>
      <c r="W150" s="34"/>
      <c r="X150" s="34"/>
    </row>
    <row r="151" spans="1:24" s="127" customFormat="1" x14ac:dyDescent="0.25">
      <c r="A151" s="130" t="s">
        <v>1992</v>
      </c>
      <c r="B151" s="130" t="s">
        <v>2035</v>
      </c>
      <c r="C151" s="55">
        <v>9018645</v>
      </c>
      <c r="D151" s="55">
        <v>6463</v>
      </c>
      <c r="E151" s="55">
        <f>((D151/($C151/100000)))</f>
        <v>71.662649987886212</v>
      </c>
      <c r="F151" s="27">
        <f>((D151/$C151)/(D$154/$C$154))</f>
        <v>1.4166703654001971</v>
      </c>
      <c r="G151" s="27">
        <f>((D151/$C151)/(D$155/$C$155))</f>
        <v>2.481421411903173</v>
      </c>
      <c r="H151" s="55">
        <v>7965</v>
      </c>
      <c r="I151" s="55">
        <f>((H151/($C151/100000)))</f>
        <v>88.317036539302748</v>
      </c>
      <c r="J151" s="27">
        <f>((H151/$C151)/(H$154/$C$154))</f>
        <v>1.6421787008572699</v>
      </c>
      <c r="K151" s="27">
        <f>((H151/$C151)/(H$155/$C$155))</f>
        <v>1.8467210982742415</v>
      </c>
      <c r="L151" s="55">
        <v>45240</v>
      </c>
      <c r="M151" s="55">
        <f>((L151/($C151/100000)))</f>
        <v>501.62746177502277</v>
      </c>
      <c r="N151" s="27">
        <f>((L151/$C151)/(L$154/$C$154))</f>
        <v>1.7413443849165342</v>
      </c>
      <c r="O151" s="27">
        <f>((L151/$C151)/(L$155/$C$155))</f>
        <v>2.9194768078464559</v>
      </c>
      <c r="P151" s="55">
        <v>59668</v>
      </c>
      <c r="Q151" s="55">
        <f>((P151/($C151/100000)))</f>
        <v>661.60714830221173</v>
      </c>
      <c r="R151" s="27">
        <f>((P151/$C151)/(P$154/$C$154))</f>
        <v>1.6859035933044084</v>
      </c>
      <c r="S151" s="27">
        <f>((P151/$C151)/(P$155/$C$155))</f>
        <v>2.6618064733256932</v>
      </c>
      <c r="T151" s="27">
        <f>D151/P151*100</f>
        <v>10.831601528457464</v>
      </c>
      <c r="U151" s="27">
        <f>T151/T$154</f>
        <v>0.84030330739345027</v>
      </c>
      <c r="V151" s="27">
        <f>(U151-1)*100</f>
        <v>-15.969669260654973</v>
      </c>
      <c r="W151" s="27">
        <f>T151/T$155</f>
        <v>0.93223209003728036</v>
      </c>
      <c r="X151" s="27">
        <f>(W151-1)*100</f>
        <v>-6.7767909962719646</v>
      </c>
    </row>
    <row r="152" spans="1:24" s="127" customFormat="1" x14ac:dyDescent="0.25">
      <c r="A152" s="130" t="s">
        <v>1998</v>
      </c>
      <c r="B152" s="130" t="s">
        <v>2032</v>
      </c>
      <c r="C152" s="55">
        <v>17427790</v>
      </c>
      <c r="D152" s="55">
        <v>6915</v>
      </c>
      <c r="E152" s="55">
        <f>((D152/($C152/100000)))</f>
        <v>39.678008513988296</v>
      </c>
      <c r="F152" s="27">
        <f>((D152/$C152)/(D$154/$C$154))</f>
        <v>0.78437873605519359</v>
      </c>
      <c r="G152" s="27">
        <f>((D152/$C152)/(D$155/$C$155))</f>
        <v>1.3739076063323108</v>
      </c>
      <c r="H152" s="55">
        <v>6258</v>
      </c>
      <c r="I152" s="55">
        <f>((H152/($C152/100000)))</f>
        <v>35.908167357995481</v>
      </c>
      <c r="J152" s="27">
        <f>((H152/$C152)/(H$154/$C$154))</f>
        <v>0.667681230403114</v>
      </c>
      <c r="K152" s="27">
        <f>((H152/$C152)/(H$155/$C$155))</f>
        <v>0.75084460324778246</v>
      </c>
      <c r="L152" s="55">
        <v>30944</v>
      </c>
      <c r="M152" s="55">
        <f>((L152/($C152/100000)))</f>
        <v>177.55550187373157</v>
      </c>
      <c r="N152" s="27">
        <f>((L152/$C152)/(L$154/$C$154))</f>
        <v>0.61636433361283471</v>
      </c>
      <c r="O152" s="27">
        <f>((L152/$C152)/(L$155/$C$155))</f>
        <v>1.0333747837322014</v>
      </c>
      <c r="P152" s="55">
        <v>44117</v>
      </c>
      <c r="Q152" s="55">
        <f>((P152/($C152/100000)))</f>
        <v>253.14167774571533</v>
      </c>
      <c r="R152" s="27">
        <f>((P152/$C152)/(P$154/$C$154))</f>
        <v>0.64505419148171761</v>
      </c>
      <c r="S152" s="27">
        <f>((P152/$C152)/(P$155/$C$155))</f>
        <v>1.0184505385426759</v>
      </c>
      <c r="T152" s="27">
        <f>D152/P152*100</f>
        <v>15.674229888705035</v>
      </c>
      <c r="U152" s="27">
        <f>T152/T$154</f>
        <v>1.2159888989379968</v>
      </c>
      <c r="V152" s="27">
        <f>(U152-1)*100</f>
        <v>21.598889893799679</v>
      </c>
      <c r="W152" s="27">
        <f>T152/T$155</f>
        <v>1.3490175068278394</v>
      </c>
      <c r="X152" s="27">
        <f>(W152-1)*100</f>
        <v>34.901750682783941</v>
      </c>
    </row>
    <row r="153" spans="1:24" s="40" customFormat="1" x14ac:dyDescent="0.25">
      <c r="A153" s="128"/>
      <c r="B153" s="128"/>
      <c r="C153" s="56"/>
      <c r="D153" s="56"/>
      <c r="E153" s="56"/>
      <c r="F153" s="28"/>
      <c r="G153" s="28"/>
      <c r="H153" s="56"/>
      <c r="I153" s="56"/>
      <c r="J153" s="28"/>
      <c r="K153" s="28"/>
      <c r="L153" s="56"/>
      <c r="M153" s="56"/>
      <c r="N153" s="28"/>
      <c r="O153" s="28"/>
      <c r="P153" s="56"/>
      <c r="Q153" s="56"/>
      <c r="R153" s="28"/>
      <c r="S153" s="28"/>
      <c r="T153" s="54"/>
      <c r="U153" s="54"/>
      <c r="V153" s="54"/>
      <c r="W153" s="54"/>
      <c r="X153" s="54"/>
    </row>
    <row r="154" spans="1:24" s="129" customFormat="1" x14ac:dyDescent="0.25">
      <c r="A154" s="146" t="s">
        <v>2036</v>
      </c>
      <c r="B154" s="146"/>
      <c r="C154" s="41">
        <v>26446435</v>
      </c>
      <c r="D154" s="41">
        <f>SUM(D151:D152)</f>
        <v>13378</v>
      </c>
      <c r="E154" s="41">
        <f>((D154/($C154/100000)))</f>
        <v>50.585267919853841</v>
      </c>
      <c r="F154" s="7">
        <f>((D154/$C154)/(D$154/$C$154))</f>
        <v>1</v>
      </c>
      <c r="G154" s="7">
        <f>((D154/$C154)/(D$155/$C$155))</f>
        <v>1.751587011705573</v>
      </c>
      <c r="H154" s="41">
        <f>SUM(H151:H152)</f>
        <v>14223</v>
      </c>
      <c r="I154" s="41">
        <f>((H154/($C154/100000)))</f>
        <v>53.780405563169474</v>
      </c>
      <c r="J154" s="7">
        <f>((H154/$C154)/(H$154/$C$154))</f>
        <v>1</v>
      </c>
      <c r="K154" s="7">
        <f>((H154/$C154)/(H$155/$C$155))</f>
        <v>1.1245555050191516</v>
      </c>
      <c r="L154" s="41">
        <f>SUM(L151:L152)</f>
        <v>76184</v>
      </c>
      <c r="M154" s="41">
        <f>((L154/($C154/100000)))</f>
        <v>288.0690724477609</v>
      </c>
      <c r="N154" s="7">
        <f>((L154/$C154)/(L$154/$C$154))</f>
        <v>1</v>
      </c>
      <c r="O154" s="7">
        <f>((L154/$C154)/(L$155/$C$155))</f>
        <v>1.6765648616866742</v>
      </c>
      <c r="P154" s="41">
        <f>SUM(P151:P152)</f>
        <v>103785</v>
      </c>
      <c r="Q154" s="41">
        <f>((P154/($C154/100000)))</f>
        <v>392.43474593078423</v>
      </c>
      <c r="R154" s="7">
        <f>((P154/$C154)/(P$154/$C$154))</f>
        <v>1</v>
      </c>
      <c r="S154" s="7">
        <f>((P154/$C154)/(P$155/$C$155))</f>
        <v>1.5788604306302554</v>
      </c>
      <c r="T154" s="7">
        <f>D154/P154*100</f>
        <v>12.890109360697597</v>
      </c>
      <c r="U154" s="7">
        <f>T154/T$154</f>
        <v>1</v>
      </c>
      <c r="V154" s="7">
        <f>(U154-1)*100</f>
        <v>0</v>
      </c>
      <c r="W154" s="7">
        <f>T154/T$155</f>
        <v>1.1093995249512767</v>
      </c>
      <c r="X154" s="7">
        <f>(W154-1)*100</f>
        <v>10.93995249512767</v>
      </c>
    </row>
    <row r="155" spans="1:24" s="129" customFormat="1" x14ac:dyDescent="0.25">
      <c r="A155" s="146" t="s">
        <v>2034</v>
      </c>
      <c r="B155" s="146"/>
      <c r="C155" s="41">
        <v>127792286</v>
      </c>
      <c r="D155" s="41">
        <v>36906</v>
      </c>
      <c r="E155" s="41">
        <f>((D155/($C155/100000)))</f>
        <v>28.879677447823418</v>
      </c>
      <c r="F155" s="7">
        <f>((D155/$C155)/(D$154/$C$154))</f>
        <v>0.57091083304292711</v>
      </c>
      <c r="G155" s="7">
        <f>((D155/$C155)/(D$155/$C$155))</f>
        <v>1</v>
      </c>
      <c r="H155" s="41">
        <v>61115</v>
      </c>
      <c r="I155" s="41">
        <f>((H155/($C155/100000)))</f>
        <v>47.823700407080914</v>
      </c>
      <c r="J155" s="7">
        <f>((H155/$C155)/(H$154/$C$154))</f>
        <v>0.8892402336183215</v>
      </c>
      <c r="K155" s="7">
        <f>((H155/$C155)/(H$155/$C$155))</f>
        <v>1</v>
      </c>
      <c r="L155" s="41">
        <v>219574</v>
      </c>
      <c r="M155" s="41">
        <f>((L155/($C155/100000)))</f>
        <v>171.82101273311599</v>
      </c>
      <c r="N155" s="7">
        <f>((L155/$C155)/(L$154/$C$154))</f>
        <v>0.59645768729398885</v>
      </c>
      <c r="O155" s="7">
        <f>((L155/$C155)/(L$155/$C$155))</f>
        <v>1</v>
      </c>
      <c r="P155" s="41">
        <v>317635</v>
      </c>
      <c r="Q155" s="41">
        <f>((P155/($C155/100000)))</f>
        <v>248.55569138187263</v>
      </c>
      <c r="R155" s="7">
        <f>((P155/$C155)/(P$154/$C$154))</f>
        <v>0.63336820696736085</v>
      </c>
      <c r="S155" s="7">
        <f>((P155/$C155)/(P$155/$C$155))</f>
        <v>1</v>
      </c>
      <c r="T155" s="7">
        <f>D155/P155*100</f>
        <v>11.618996647094935</v>
      </c>
      <c r="U155" s="7">
        <f>T155/T$154</f>
        <v>0.90138852370963352</v>
      </c>
      <c r="V155" s="7">
        <f>(U155-1)*100</f>
        <v>-9.8611476290366475</v>
      </c>
      <c r="W155" s="7">
        <f>T155/T$155</f>
        <v>1</v>
      </c>
      <c r="X155" s="7">
        <f>(W155-1)*100</f>
        <v>0</v>
      </c>
    </row>
    <row r="156" spans="1:24" x14ac:dyDescent="0.25">
      <c r="T156" s="54"/>
      <c r="U156" s="54"/>
      <c r="V156" s="54"/>
      <c r="W156" s="54"/>
      <c r="X156" s="54"/>
    </row>
  </sheetData>
  <sheetProtection password="CC7B" sheet="1" objects="1" scenarios="1"/>
  <sortState ref="A8:X148">
    <sortCondition descending="1" ref="C8:C148"/>
  </sortState>
  <customSheetViews>
    <customSheetView guid="{AF61A9FE-7202-43E3-8928-D6161AC95A0D}" scale="80">
      <pane xSplit="2" ySplit="7" topLeftCell="N136" activePane="bottomRight" state="frozen"/>
      <selection pane="bottomRight" activeCell="D7" sqref="A7:XFD7"/>
      <pageMargins left="0.7" right="0.7" top="0.75" bottom="0.75" header="0.3" footer="0.3"/>
    </customSheetView>
  </customSheetViews>
  <mergeCells count="10">
    <mergeCell ref="T6:X6"/>
    <mergeCell ref="A154:B154"/>
    <mergeCell ref="A155:B155"/>
    <mergeCell ref="A6:A7"/>
    <mergeCell ref="B6:B7"/>
    <mergeCell ref="C6:C7"/>
    <mergeCell ref="D6:F6"/>
    <mergeCell ref="H6:J6"/>
    <mergeCell ref="L6:N6"/>
    <mergeCell ref="P6:R6"/>
  </mergeCells>
  <conditionalFormatting sqref="F150:G150">
    <cfRule type="dataBar" priority="13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{6645A527-5F5E-4D68-B0C1-BB8CD1147D92}</x14:id>
        </ext>
      </extLst>
    </cfRule>
  </conditionalFormatting>
  <conditionalFormatting sqref="J150:K150">
    <cfRule type="dataBar" priority="6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{860CB6E3-BBDE-4F0E-9BED-B2940C801145}</x14:id>
        </ext>
      </extLst>
    </cfRule>
  </conditionalFormatting>
  <conditionalFormatting sqref="N150:O150">
    <cfRule type="dataBar" priority="6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{AF736889-693D-4CA7-84C9-97296A9D4C09}</x14:id>
        </ext>
      </extLst>
    </cfRule>
  </conditionalFormatting>
  <conditionalFormatting sqref="R150:S150">
    <cfRule type="dataBar" priority="5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{511E5406-6AC8-40D4-B1F1-70E326DA53D5}</x14:id>
        </ext>
      </extLst>
    </cfRule>
  </conditionalFormatting>
  <conditionalFormatting sqref="F8:F149">
    <cfRule type="dataBar" priority="1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{C664F3CF-9837-4807-B851-DE1C6545ADA3}</x14:id>
        </ext>
      </extLst>
    </cfRule>
  </conditionalFormatting>
  <conditionalFormatting sqref="F8:F149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{F9CC400F-8EE0-4CBB-B4DF-2CE3B571228D}</x14:id>
        </ext>
      </extLst>
    </cfRule>
  </conditionalFormatting>
  <conditionalFormatting sqref="G8:G149">
    <cfRule type="dataBar" priority="1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{78C16138-DD20-4C14-9314-86E79E72DA54}</x14:id>
        </ext>
      </extLst>
    </cfRule>
  </conditionalFormatting>
  <conditionalFormatting sqref="G8:G149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{D2687BC4-EED3-4074-B28D-8D795CAAB2AD}</x14:id>
        </ext>
      </extLst>
    </cfRule>
  </conditionalFormatting>
  <conditionalFormatting sqref="J8:J149">
    <cfRule type="dataBar" priority="1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{52FE3DFE-FE2C-45A4-9D45-E9B12BA6A6BB}</x14:id>
        </ext>
      </extLst>
    </cfRule>
  </conditionalFormatting>
  <conditionalFormatting sqref="J8:J149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{A8CF4ABD-42B3-4CE7-A974-D61DD8AC9F07}</x14:id>
        </ext>
      </extLst>
    </cfRule>
  </conditionalFormatting>
  <conditionalFormatting sqref="K8:K149">
    <cfRule type="dataBar" priority="1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{43010095-3D9E-4D4E-BD11-DCBA6C565152}</x14:id>
        </ext>
      </extLst>
    </cfRule>
  </conditionalFormatting>
  <conditionalFormatting sqref="K8:K149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{1E7B0F88-1DF8-4B68-8543-5FCD321C53A8}</x14:id>
        </ext>
      </extLst>
    </cfRule>
  </conditionalFormatting>
  <conditionalFormatting sqref="R8:R149">
    <cfRule type="dataBar" priority="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{43276917-9984-40EF-8D2F-49D81AF44757}</x14:id>
        </ext>
      </extLst>
    </cfRule>
  </conditionalFormatting>
  <conditionalFormatting sqref="R8:R149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{F4BC959A-C959-4507-8638-D80C028B6C30}</x14:id>
        </ext>
      </extLst>
    </cfRule>
  </conditionalFormatting>
  <conditionalFormatting sqref="S8:S149">
    <cfRule type="dataBar" priority="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{553D6FEF-E30E-40C2-AD2D-D96CD9D5ED79}</x14:id>
        </ext>
      </extLst>
    </cfRule>
  </conditionalFormatting>
  <conditionalFormatting sqref="S8:S149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{35185D26-DB1C-4CD6-8BBD-0F699C28C049}</x14:id>
        </ext>
      </extLst>
    </cfRule>
  </conditionalFormatting>
  <conditionalFormatting sqref="N8:N149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{414AABC1-FBD7-4AC2-BA24-E4B8747A5F8B}</x14:id>
        </ext>
      </extLst>
    </cfRule>
  </conditionalFormatting>
  <conditionalFormatting sqref="N8:N149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{E963B387-0336-43D6-9854-F479262A3611}</x14:id>
        </ext>
      </extLst>
    </cfRule>
  </conditionalFormatting>
  <conditionalFormatting sqref="O8:O149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{FBAC47E1-5D5F-4B8E-8B84-C0B2B24B5B0E}</x14:id>
        </ext>
      </extLst>
    </cfRule>
  </conditionalFormatting>
  <conditionalFormatting sqref="O8:O149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{88AFE41F-F468-43E4-BD84-2E5F540F1CE9}</x14:id>
        </ext>
      </extLst>
    </cfRule>
  </conditionalFormatting>
  <conditionalFormatting sqref="V8:V149">
    <cfRule type="dataBar" priority="2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{7F133AE5-D031-4163-8B49-1F4A74744DFF}</x14:id>
        </ext>
      </extLst>
    </cfRule>
  </conditionalFormatting>
  <conditionalFormatting sqref="X8:X149">
    <cfRule type="dataBar" priority="1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{E01699D4-360A-4B7A-A2A4-3C5914CC4FB6}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645A527-5F5E-4D68-B0C1-BB8CD1147D9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F150:G150</xm:sqref>
        </x14:conditionalFormatting>
        <x14:conditionalFormatting xmlns:xm="http://schemas.microsoft.com/office/excel/2006/main">
          <x14:cfRule type="dataBar" id="{860CB6E3-BBDE-4F0E-9BED-B2940C8011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J150:K150</xm:sqref>
        </x14:conditionalFormatting>
        <x14:conditionalFormatting xmlns:xm="http://schemas.microsoft.com/office/excel/2006/main">
          <x14:cfRule type="dataBar" id="{AF736889-693D-4CA7-84C9-97296A9D4C0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N150:O150</xm:sqref>
        </x14:conditionalFormatting>
        <x14:conditionalFormatting xmlns:xm="http://schemas.microsoft.com/office/excel/2006/main">
          <x14:cfRule type="dataBar" id="{511E5406-6AC8-40D4-B1F1-70E326DA53D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R150:S150</xm:sqref>
        </x14:conditionalFormatting>
        <x14:conditionalFormatting xmlns:xm="http://schemas.microsoft.com/office/excel/2006/main">
          <x14:cfRule type="dataBar" id="{C664F3CF-9837-4807-B851-DE1C6545ADA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F8:F149</xm:sqref>
        </x14:conditionalFormatting>
        <x14:conditionalFormatting xmlns:xm="http://schemas.microsoft.com/office/excel/2006/main">
          <x14:cfRule type="dataBar" id="{F9CC400F-8EE0-4CBB-B4DF-2CE3B57122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F8:F149</xm:sqref>
        </x14:conditionalFormatting>
        <x14:conditionalFormatting xmlns:xm="http://schemas.microsoft.com/office/excel/2006/main">
          <x14:cfRule type="dataBar" id="{78C16138-DD20-4C14-9314-86E79E72DA5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G8:G149</xm:sqref>
        </x14:conditionalFormatting>
        <x14:conditionalFormatting xmlns:xm="http://schemas.microsoft.com/office/excel/2006/main">
          <x14:cfRule type="dataBar" id="{D2687BC4-EED3-4074-B28D-8D795CAAB2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G8:G149</xm:sqref>
        </x14:conditionalFormatting>
        <x14:conditionalFormatting xmlns:xm="http://schemas.microsoft.com/office/excel/2006/main">
          <x14:cfRule type="dataBar" id="{52FE3DFE-FE2C-45A4-9D45-E9B12BA6A6B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J8:J149</xm:sqref>
        </x14:conditionalFormatting>
        <x14:conditionalFormatting xmlns:xm="http://schemas.microsoft.com/office/excel/2006/main">
          <x14:cfRule type="dataBar" id="{A8CF4ABD-42B3-4CE7-A974-D61DD8AC9F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J8:J149</xm:sqref>
        </x14:conditionalFormatting>
        <x14:conditionalFormatting xmlns:xm="http://schemas.microsoft.com/office/excel/2006/main">
          <x14:cfRule type="dataBar" id="{43010095-3D9E-4D4E-BD11-DCBA6C565152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K8:K149</xm:sqref>
        </x14:conditionalFormatting>
        <x14:conditionalFormatting xmlns:xm="http://schemas.microsoft.com/office/excel/2006/main">
          <x14:cfRule type="dataBar" id="{1E7B0F88-1DF8-4B68-8543-5FCD321C53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K8:K149</xm:sqref>
        </x14:conditionalFormatting>
        <x14:conditionalFormatting xmlns:xm="http://schemas.microsoft.com/office/excel/2006/main">
          <x14:cfRule type="dataBar" id="{43276917-9984-40EF-8D2F-49D81AF44757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R8:R149</xm:sqref>
        </x14:conditionalFormatting>
        <x14:conditionalFormatting xmlns:xm="http://schemas.microsoft.com/office/excel/2006/main">
          <x14:cfRule type="dataBar" id="{F4BC959A-C959-4507-8638-D80C028B6C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R8:R149</xm:sqref>
        </x14:conditionalFormatting>
        <x14:conditionalFormatting xmlns:xm="http://schemas.microsoft.com/office/excel/2006/main">
          <x14:cfRule type="dataBar" id="{553D6FEF-E30E-40C2-AD2D-D96CD9D5ED7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S8:S149</xm:sqref>
        </x14:conditionalFormatting>
        <x14:conditionalFormatting xmlns:xm="http://schemas.microsoft.com/office/excel/2006/main">
          <x14:cfRule type="dataBar" id="{35185D26-DB1C-4CD6-8BBD-0F699C28C0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S8:S149</xm:sqref>
        </x14:conditionalFormatting>
        <x14:conditionalFormatting xmlns:xm="http://schemas.microsoft.com/office/excel/2006/main">
          <x14:cfRule type="dataBar" id="{414AABC1-FBD7-4AC2-BA24-E4B8747A5F8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N8:N149</xm:sqref>
        </x14:conditionalFormatting>
        <x14:conditionalFormatting xmlns:xm="http://schemas.microsoft.com/office/excel/2006/main">
          <x14:cfRule type="dataBar" id="{E963B387-0336-43D6-9854-F479262A36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N8:N149</xm:sqref>
        </x14:conditionalFormatting>
        <x14:conditionalFormatting xmlns:xm="http://schemas.microsoft.com/office/excel/2006/main">
          <x14:cfRule type="dataBar" id="{FBAC47E1-5D5F-4B8E-8B84-C0B2B24B5B0E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O8:O149</xm:sqref>
        </x14:conditionalFormatting>
        <x14:conditionalFormatting xmlns:xm="http://schemas.microsoft.com/office/excel/2006/main">
          <x14:cfRule type="dataBar" id="{88AFE41F-F468-43E4-BD84-2E5F540F1C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O8:O149</xm:sqref>
        </x14:conditionalFormatting>
        <x14:conditionalFormatting xmlns:xm="http://schemas.microsoft.com/office/excel/2006/main">
          <x14:cfRule type="dataBar" id="{7F133AE5-D031-4163-8B49-1F4A74744DF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V8:V149</xm:sqref>
        </x14:conditionalFormatting>
        <x14:conditionalFormatting xmlns:xm="http://schemas.microsoft.com/office/excel/2006/main">
          <x14:cfRule type="dataBar" id="{E01699D4-360A-4B7A-A2A4-3C5914CC4F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X8:X149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showGridLines="0" showRowColHeaders="0" view="pageBreakPreview" zoomScaleNormal="100" zoomScaleSheetLayoutView="100" workbookViewId="0">
      <selection activeCell="F2" sqref="F2"/>
    </sheetView>
  </sheetViews>
  <sheetFormatPr baseColWidth="10" defaultRowHeight="14.25" x14ac:dyDescent="0.2"/>
  <cols>
    <col min="1" max="16384" width="11.42578125" style="65"/>
  </cols>
  <sheetData>
    <row r="1" spans="1:17" ht="43.5" customHeight="1" x14ac:dyDescent="0.2">
      <c r="F1" s="111" t="s">
        <v>2055</v>
      </c>
    </row>
    <row r="2" spans="1:17" ht="35.25" customHeight="1" x14ac:dyDescent="0.2"/>
    <row r="3" spans="1:17" ht="35.25" customHeight="1" x14ac:dyDescent="0.4">
      <c r="A3" s="135" t="s">
        <v>2168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</row>
    <row r="4" spans="1:17" ht="35.25" customHeight="1" x14ac:dyDescent="0.2"/>
    <row r="5" spans="1:17" ht="18" x14ac:dyDescent="0.25">
      <c r="A5" s="73" t="s">
        <v>2025</v>
      </c>
      <c r="B5" s="73"/>
      <c r="C5" s="74"/>
      <c r="D5" s="74"/>
      <c r="E5" s="74"/>
      <c r="F5" s="74"/>
      <c r="G5" s="74"/>
      <c r="J5" s="74"/>
      <c r="L5" s="74"/>
      <c r="M5" s="74"/>
      <c r="N5" s="74"/>
      <c r="O5" s="75"/>
      <c r="P5" s="75"/>
      <c r="Q5" s="76"/>
    </row>
    <row r="6" spans="1:17" x14ac:dyDescent="0.2">
      <c r="A6" s="77" t="s">
        <v>2026</v>
      </c>
      <c r="B6" s="77"/>
      <c r="C6" s="78"/>
      <c r="D6" s="78"/>
      <c r="E6" s="78"/>
      <c r="F6" s="78"/>
      <c r="G6" s="78"/>
      <c r="H6" s="78"/>
      <c r="J6" s="78"/>
      <c r="K6" s="78"/>
      <c r="L6" s="78"/>
      <c r="M6" s="78"/>
      <c r="N6" s="78"/>
      <c r="O6" s="75"/>
      <c r="P6" s="75"/>
      <c r="Q6" s="76"/>
    </row>
    <row r="10" spans="1:17" ht="23.25" x14ac:dyDescent="0.35">
      <c r="A10" s="112" t="s">
        <v>2157</v>
      </c>
    </row>
    <row r="12" spans="1:17" s="104" customFormat="1" ht="15.75" x14ac:dyDescent="0.25">
      <c r="A12" s="116" t="s">
        <v>2158</v>
      </c>
    </row>
    <row r="13" spans="1:17" s="104" customFormat="1" ht="15" x14ac:dyDescent="0.2">
      <c r="A13" s="115"/>
      <c r="B13" s="104" t="s">
        <v>2160</v>
      </c>
    </row>
    <row r="14" spans="1:17" s="104" customFormat="1" ht="15" x14ac:dyDescent="0.2">
      <c r="A14" s="115"/>
      <c r="B14" s="104" t="s">
        <v>4059</v>
      </c>
    </row>
    <row r="15" spans="1:17" s="104" customFormat="1" ht="15" x14ac:dyDescent="0.2">
      <c r="A15" s="115"/>
      <c r="B15" s="104" t="s">
        <v>2165</v>
      </c>
    </row>
    <row r="16" spans="1:17" s="104" customFormat="1" ht="15" x14ac:dyDescent="0.2">
      <c r="A16" s="115"/>
    </row>
    <row r="17" spans="1:2" s="104" customFormat="1" ht="15.75" x14ac:dyDescent="0.25">
      <c r="A17" s="116" t="s">
        <v>2161</v>
      </c>
    </row>
    <row r="18" spans="1:2" s="104" customFormat="1" ht="15" x14ac:dyDescent="0.2">
      <c r="A18" s="115"/>
      <c r="B18" s="104" t="s">
        <v>2162</v>
      </c>
    </row>
    <row r="19" spans="1:2" s="104" customFormat="1" ht="15" x14ac:dyDescent="0.2">
      <c r="A19" s="115"/>
      <c r="B19" s="104" t="s">
        <v>2164</v>
      </c>
    </row>
    <row r="20" spans="1:2" s="104" customFormat="1" ht="15" x14ac:dyDescent="0.2">
      <c r="A20" s="115"/>
      <c r="B20" s="104" t="s">
        <v>2166</v>
      </c>
    </row>
    <row r="21" spans="1:2" s="104" customFormat="1" ht="15" x14ac:dyDescent="0.2"/>
    <row r="22" spans="1:2" s="104" customFormat="1" ht="15.75" x14ac:dyDescent="0.25">
      <c r="A22" s="116" t="s">
        <v>2159</v>
      </c>
    </row>
    <row r="23" spans="1:2" s="104" customFormat="1" ht="15" x14ac:dyDescent="0.2">
      <c r="B23" s="104" t="s">
        <v>2163</v>
      </c>
    </row>
    <row r="24" spans="1:2" s="104" customFormat="1" ht="15" x14ac:dyDescent="0.2">
      <c r="B24" s="104" t="s">
        <v>4060</v>
      </c>
    </row>
    <row r="25" spans="1:2" s="104" customFormat="1" ht="15" x14ac:dyDescent="0.2">
      <c r="B25" s="104" t="s">
        <v>2167</v>
      </c>
    </row>
    <row r="26" spans="1:2" s="104" customFormat="1" ht="15" x14ac:dyDescent="0.2"/>
    <row r="27" spans="1:2" s="104" customFormat="1" ht="15" x14ac:dyDescent="0.2"/>
    <row r="29" spans="1:2" ht="23.25" x14ac:dyDescent="0.35">
      <c r="A29" s="112" t="s">
        <v>2156</v>
      </c>
    </row>
    <row r="40" spans="1:12" ht="24.75" customHeight="1" x14ac:dyDescent="0.2">
      <c r="A40" s="132" t="s">
        <v>2169</v>
      </c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</row>
    <row r="41" spans="1:12" x14ac:dyDescent="0.2">
      <c r="A41" s="113"/>
    </row>
    <row r="42" spans="1:12" s="104" customFormat="1" ht="18" customHeight="1" x14ac:dyDescent="0.2">
      <c r="A42" s="136" t="s">
        <v>2175</v>
      </c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136"/>
    </row>
    <row r="43" spans="1:12" s="104" customFormat="1" ht="18" customHeight="1" x14ac:dyDescent="0.2">
      <c r="A43" s="136" t="s">
        <v>2176</v>
      </c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</row>
    <row r="44" spans="1:12" s="104" customFormat="1" ht="15" x14ac:dyDescent="0.2">
      <c r="A44" s="117"/>
    </row>
    <row r="45" spans="1:12" s="104" customFormat="1" ht="15" customHeight="1" x14ac:dyDescent="0.2">
      <c r="A45" s="137" t="s">
        <v>2170</v>
      </c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</row>
    <row r="46" spans="1:12" x14ac:dyDescent="0.2">
      <c r="A46" s="114"/>
    </row>
    <row r="47" spans="1:12" ht="24.75" customHeight="1" x14ac:dyDescent="0.2">
      <c r="A47" s="132" t="s">
        <v>2171</v>
      </c>
      <c r="B47" s="132"/>
      <c r="C47" s="132"/>
      <c r="D47" s="132"/>
      <c r="E47" s="132"/>
      <c r="F47" s="132"/>
      <c r="G47" s="132"/>
      <c r="H47" s="132"/>
      <c r="I47" s="132"/>
      <c r="J47" s="132"/>
      <c r="K47" s="132"/>
      <c r="L47" s="132"/>
    </row>
    <row r="48" spans="1:12" x14ac:dyDescent="0.2">
      <c r="A48" s="103"/>
    </row>
    <row r="49" spans="1:12" s="104" customFormat="1" ht="60.75" customHeight="1" x14ac:dyDescent="0.2">
      <c r="B49" s="118"/>
      <c r="C49" s="133" t="s">
        <v>2181</v>
      </c>
      <c r="D49" s="133"/>
      <c r="E49" s="133"/>
      <c r="F49" s="133"/>
      <c r="G49" s="133"/>
      <c r="H49" s="133"/>
      <c r="I49" s="133"/>
      <c r="J49" s="133"/>
      <c r="K49" s="133"/>
      <c r="L49" s="122"/>
    </row>
    <row r="50" spans="1:12" s="104" customFormat="1" ht="41.25" customHeight="1" x14ac:dyDescent="0.2">
      <c r="B50" s="105"/>
      <c r="C50" s="124" t="s">
        <v>2182</v>
      </c>
      <c r="D50" s="124"/>
      <c r="E50" s="124"/>
      <c r="F50" s="124"/>
      <c r="G50" s="124"/>
      <c r="H50" s="124"/>
      <c r="I50" s="124"/>
      <c r="J50" s="124"/>
      <c r="K50" s="124"/>
      <c r="L50" s="123"/>
    </row>
    <row r="51" spans="1:12" s="104" customFormat="1" ht="15" x14ac:dyDescent="0.2">
      <c r="A51" s="106"/>
    </row>
    <row r="52" spans="1:12" s="104" customFormat="1" ht="44.25" customHeight="1" x14ac:dyDescent="0.2">
      <c r="B52" s="105"/>
      <c r="C52" s="131" t="s">
        <v>2172</v>
      </c>
      <c r="D52" s="131"/>
      <c r="E52" s="131"/>
      <c r="F52" s="131"/>
      <c r="G52" s="131"/>
      <c r="H52" s="131"/>
      <c r="I52" s="131"/>
      <c r="J52" s="131"/>
      <c r="K52" s="131"/>
      <c r="L52" s="125"/>
    </row>
    <row r="53" spans="1:12" s="104" customFormat="1" ht="15" x14ac:dyDescent="0.2">
      <c r="A53" s="107"/>
    </row>
    <row r="54" spans="1:12" s="104" customFormat="1" ht="40.5" customHeight="1" x14ac:dyDescent="0.2">
      <c r="A54" s="134" t="s">
        <v>2173</v>
      </c>
      <c r="B54" s="134"/>
    </row>
    <row r="55" spans="1:12" s="104" customFormat="1" ht="15" x14ac:dyDescent="0.2">
      <c r="A55" s="106"/>
    </row>
    <row r="56" spans="1:12" s="104" customFormat="1" ht="54.75" customHeight="1" x14ac:dyDescent="0.2">
      <c r="A56" s="131" t="s">
        <v>2177</v>
      </c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19"/>
    </row>
    <row r="57" spans="1:12" s="104" customFormat="1" ht="70.5" customHeight="1" x14ac:dyDescent="0.2">
      <c r="A57" s="131" t="s">
        <v>2174</v>
      </c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20"/>
    </row>
    <row r="58" spans="1:12" ht="18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</row>
    <row r="59" spans="1:12" ht="18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</row>
    <row r="60" spans="1:12" ht="18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</row>
  </sheetData>
  <sheetProtection password="CC7B" sheet="1" objects="1" scenarios="1"/>
  <mergeCells count="11">
    <mergeCell ref="A3:K3"/>
    <mergeCell ref="A40:L40"/>
    <mergeCell ref="A42:L42"/>
    <mergeCell ref="A43:L43"/>
    <mergeCell ref="A45:L45"/>
    <mergeCell ref="A57:K57"/>
    <mergeCell ref="A47:L47"/>
    <mergeCell ref="C49:K49"/>
    <mergeCell ref="C52:K52"/>
    <mergeCell ref="A54:B54"/>
    <mergeCell ref="A56:K56"/>
  </mergeCells>
  <hyperlinks>
    <hyperlink ref="F1" location="CONTENIDO!A1" display="CONTENIDO"/>
    <hyperlink ref="A54" r:id="rId1" display="https://creativecommons.org/licenses/by-nc/4.0/deed.es"/>
  </hyperlinks>
  <pageMargins left="0.25" right="0.25" top="0.75" bottom="0.75" header="0.3" footer="0.3"/>
  <pageSetup orientation="landscape" horizontalDpi="360" verticalDpi="36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90" t="s">
        <v>2055</v>
      </c>
      <c r="M1" s="91"/>
    </row>
    <row r="2" spans="12:13" ht="18.75" x14ac:dyDescent="0.4">
      <c r="L2" s="91"/>
      <c r="M2" s="91"/>
    </row>
    <row r="3" spans="12:13" ht="23.25" x14ac:dyDescent="0.35">
      <c r="L3" s="29" t="s">
        <v>2087</v>
      </c>
    </row>
    <row r="5" spans="12:13" x14ac:dyDescent="0.25">
      <c r="L5" t="s">
        <v>2142</v>
      </c>
    </row>
  </sheetData>
  <sheetProtection password="CC7B" sheet="1" objects="1" scenarios="1"/>
  <customSheetViews>
    <customSheetView guid="{AF61A9FE-7202-43E3-8928-D6161AC95A0D}">
      <selection activeCell="N17" sqref="N1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90" t="s">
        <v>2055</v>
      </c>
      <c r="M1" s="91"/>
    </row>
    <row r="2" spans="12:13" ht="18.75" x14ac:dyDescent="0.4">
      <c r="L2" s="91"/>
      <c r="M2" s="91"/>
    </row>
    <row r="3" spans="12:13" ht="23.25" x14ac:dyDescent="0.35">
      <c r="L3" s="29" t="s">
        <v>2088</v>
      </c>
    </row>
    <row r="5" spans="12:13" x14ac:dyDescent="0.25">
      <c r="L5" t="s">
        <v>2142</v>
      </c>
    </row>
  </sheetData>
  <sheetProtection password="CC7B" sheet="1" objects="1" scenarios="1"/>
  <customSheetViews>
    <customSheetView guid="{AF61A9FE-7202-43E3-8928-D6161AC95A0D}" topLeftCell="A7">
      <selection activeCell="N14" sqref="N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90" t="s">
        <v>2055</v>
      </c>
      <c r="M1" s="91"/>
    </row>
    <row r="2" spans="12:13" ht="18.75" x14ac:dyDescent="0.4">
      <c r="L2" s="91"/>
      <c r="M2" s="91"/>
    </row>
    <row r="3" spans="12:13" ht="23.25" x14ac:dyDescent="0.35">
      <c r="L3" s="29" t="s">
        <v>2089</v>
      </c>
    </row>
    <row r="5" spans="12:13" x14ac:dyDescent="0.25">
      <c r="L5" t="s">
        <v>2142</v>
      </c>
    </row>
  </sheetData>
  <sheetProtection password="CC7B" sheet="1" objects="1" scenarios="1"/>
  <customSheetViews>
    <customSheetView guid="{AF61A9FE-7202-43E3-8928-D6161AC95A0D}">
      <selection activeCell="N14" sqref="N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90" t="s">
        <v>2055</v>
      </c>
      <c r="M1" s="91"/>
    </row>
    <row r="2" spans="12:13" ht="18.75" x14ac:dyDescent="0.4">
      <c r="L2" s="91"/>
      <c r="M2" s="91"/>
    </row>
    <row r="3" spans="12:13" ht="23.25" x14ac:dyDescent="0.35">
      <c r="L3" s="29" t="s">
        <v>2090</v>
      </c>
    </row>
    <row r="5" spans="12:13" x14ac:dyDescent="0.25">
      <c r="L5" t="s">
        <v>2142</v>
      </c>
    </row>
  </sheetData>
  <sheetProtection password="CC7B" sheet="1" objects="1" scenarios="1"/>
  <customSheetViews>
    <customSheetView guid="{AF61A9FE-7202-43E3-8928-D6161AC95A0D}">
      <selection activeCell="O9" sqref="O9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2091</v>
      </c>
    </row>
    <row r="5" spans="12:12" x14ac:dyDescent="0.25">
      <c r="L5" t="s">
        <v>2153</v>
      </c>
    </row>
  </sheetData>
  <sheetProtection password="CC7B" sheet="1" objects="1" scenarios="1"/>
  <customSheetViews>
    <customSheetView guid="{AF61A9FE-7202-43E3-8928-D6161AC95A0D}">
      <selection activeCell="N10" sqref="N10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X246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9" sqref="C9"/>
    </sheetView>
  </sheetViews>
  <sheetFormatPr baseColWidth="10" defaultRowHeight="15" x14ac:dyDescent="0.25"/>
  <cols>
    <col min="2" max="2" width="32.7109375" bestFit="1" customWidth="1"/>
    <col min="3" max="5" width="12.7109375" style="42" customWidth="1"/>
    <col min="6" max="7" width="12.7109375" style="34" customWidth="1"/>
    <col min="8" max="9" width="12.7109375" style="42" customWidth="1"/>
    <col min="10" max="11" width="12.7109375" style="34" customWidth="1"/>
    <col min="12" max="13" width="12.7109375" style="42" customWidth="1"/>
    <col min="14" max="15" width="12.7109375" style="34" customWidth="1"/>
    <col min="16" max="17" width="12.7109375" style="42" customWidth="1"/>
    <col min="18" max="20" width="12.7109375" style="34" customWidth="1"/>
    <col min="21" max="21" width="15.7109375" style="34" customWidth="1"/>
    <col min="22" max="22" width="20.7109375" style="34" customWidth="1"/>
    <col min="23" max="23" width="15.7109375" style="34" customWidth="1"/>
    <col min="24" max="24" width="20.7109375" style="34" customWidth="1"/>
  </cols>
  <sheetData>
    <row r="1" spans="1:24" ht="20.25" x14ac:dyDescent="0.4">
      <c r="B1" s="93" t="s">
        <v>2025</v>
      </c>
      <c r="C1" s="32"/>
      <c r="D1" s="32"/>
      <c r="E1" s="32"/>
      <c r="F1" s="32"/>
      <c r="G1" s="32"/>
      <c r="I1" s="32"/>
      <c r="J1" s="32"/>
      <c r="K1" s="62" t="s">
        <v>2055</v>
      </c>
      <c r="L1"/>
      <c r="M1" s="32"/>
      <c r="N1" s="32"/>
      <c r="O1" s="32"/>
      <c r="P1" s="33"/>
      <c r="Q1" s="33"/>
      <c r="R1" s="57"/>
      <c r="S1"/>
      <c r="T1"/>
      <c r="U1"/>
      <c r="V1"/>
      <c r="W1"/>
      <c r="X1"/>
    </row>
    <row r="2" spans="1:24" x14ac:dyDescent="0.25">
      <c r="B2" s="51" t="s">
        <v>2026</v>
      </c>
      <c r="C2" s="34"/>
      <c r="D2" s="34"/>
      <c r="E2" s="34"/>
      <c r="I2" s="34"/>
      <c r="L2" s="34"/>
      <c r="M2" s="34"/>
      <c r="P2" s="33"/>
      <c r="Q2" s="33"/>
      <c r="R2" s="57"/>
      <c r="S2"/>
      <c r="T2"/>
      <c r="U2"/>
      <c r="V2"/>
      <c r="W2"/>
      <c r="X2"/>
    </row>
    <row r="3" spans="1:24" ht="18.75" x14ac:dyDescent="0.4">
      <c r="B3" s="94" t="s">
        <v>2031</v>
      </c>
      <c r="C3" s="35"/>
      <c r="D3" s="35"/>
      <c r="E3" s="35"/>
      <c r="F3" s="35"/>
      <c r="G3" s="63"/>
      <c r="I3" s="63"/>
      <c r="J3" s="35"/>
      <c r="K3" s="62" t="s">
        <v>2060</v>
      </c>
      <c r="L3" s="35"/>
      <c r="M3" s="35"/>
      <c r="N3" s="35"/>
      <c r="O3" s="35"/>
      <c r="P3" s="33"/>
      <c r="Q3" s="33"/>
      <c r="R3" s="57"/>
      <c r="S3"/>
      <c r="T3"/>
      <c r="U3"/>
      <c r="V3"/>
      <c r="W3"/>
      <c r="X3"/>
    </row>
    <row r="4" spans="1:24" ht="23.25" x14ac:dyDescent="0.35">
      <c r="B4" s="95" t="s">
        <v>2184</v>
      </c>
      <c r="C4" s="5"/>
      <c r="D4" s="5"/>
      <c r="E4" s="5"/>
      <c r="F4" s="5"/>
      <c r="G4" s="5"/>
      <c r="I4" s="5"/>
      <c r="J4" s="5"/>
      <c r="K4" s="121" t="s">
        <v>2116</v>
      </c>
      <c r="L4" s="5"/>
      <c r="M4" s="5"/>
      <c r="N4" s="5"/>
      <c r="P4" s="33"/>
      <c r="Q4" s="33"/>
      <c r="R4" s="57"/>
      <c r="S4"/>
      <c r="T4"/>
      <c r="U4"/>
      <c r="V4"/>
      <c r="W4"/>
      <c r="X4"/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P5" s="33"/>
      <c r="Q5" s="33"/>
      <c r="R5" s="57"/>
      <c r="S5"/>
      <c r="T5"/>
      <c r="U5"/>
      <c r="V5"/>
      <c r="W5"/>
      <c r="X5"/>
    </row>
    <row r="6" spans="1:24" s="3" customFormat="1" ht="15" customHeight="1" x14ac:dyDescent="0.25">
      <c r="A6" s="147" t="s">
        <v>2024</v>
      </c>
      <c r="B6" s="147" t="s">
        <v>2016</v>
      </c>
      <c r="C6" s="159" t="s">
        <v>2039</v>
      </c>
      <c r="D6" s="148" t="s">
        <v>2019</v>
      </c>
      <c r="E6" s="148"/>
      <c r="F6" s="148"/>
      <c r="G6" s="19"/>
      <c r="H6" s="149" t="s">
        <v>2020</v>
      </c>
      <c r="I6" s="149"/>
      <c r="J6" s="149"/>
      <c r="K6" s="20"/>
      <c r="L6" s="152" t="s">
        <v>2021</v>
      </c>
      <c r="M6" s="152"/>
      <c r="N6" s="152"/>
      <c r="O6" s="53"/>
      <c r="P6" s="153" t="s">
        <v>2022</v>
      </c>
      <c r="Q6" s="153"/>
      <c r="R6" s="153"/>
      <c r="S6" s="21"/>
      <c r="T6" s="143" t="s">
        <v>2056</v>
      </c>
      <c r="U6" s="144"/>
      <c r="V6" s="144"/>
      <c r="W6" s="144"/>
      <c r="X6" s="144"/>
    </row>
    <row r="7" spans="1:24" s="3" customFormat="1" ht="44.25" customHeight="1" x14ac:dyDescent="0.25">
      <c r="A7" s="147"/>
      <c r="B7" s="147"/>
      <c r="C7" s="160"/>
      <c r="D7" s="8" t="s">
        <v>2040</v>
      </c>
      <c r="E7" s="9" t="s">
        <v>2023</v>
      </c>
      <c r="F7" s="10" t="s">
        <v>2069</v>
      </c>
      <c r="G7" s="9" t="s">
        <v>2070</v>
      </c>
      <c r="H7" s="11" t="s">
        <v>2041</v>
      </c>
      <c r="I7" s="12" t="s">
        <v>2023</v>
      </c>
      <c r="J7" s="13" t="s">
        <v>2069</v>
      </c>
      <c r="K7" s="12" t="s">
        <v>2070</v>
      </c>
      <c r="L7" s="46" t="s">
        <v>2041</v>
      </c>
      <c r="M7" s="47" t="s">
        <v>2023</v>
      </c>
      <c r="N7" s="48" t="s">
        <v>2069</v>
      </c>
      <c r="O7" s="47" t="s">
        <v>2070</v>
      </c>
      <c r="P7" s="15" t="s">
        <v>2040</v>
      </c>
      <c r="Q7" s="16" t="s">
        <v>2023</v>
      </c>
      <c r="R7" s="17" t="s">
        <v>2069</v>
      </c>
      <c r="S7" s="16" t="s">
        <v>2070</v>
      </c>
      <c r="T7" s="30" t="s">
        <v>2044</v>
      </c>
      <c r="U7" s="30" t="s">
        <v>2063</v>
      </c>
      <c r="V7" s="31" t="s">
        <v>2064</v>
      </c>
      <c r="W7" s="30" t="s">
        <v>2067</v>
      </c>
      <c r="X7" s="30" t="s">
        <v>2068</v>
      </c>
    </row>
    <row r="8" spans="1:24" x14ac:dyDescent="0.25">
      <c r="A8" s="1" t="s">
        <v>611</v>
      </c>
      <c r="B8" s="1" t="s">
        <v>2186</v>
      </c>
      <c r="C8" s="36">
        <v>1707754</v>
      </c>
      <c r="D8" s="43">
        <v>880</v>
      </c>
      <c r="E8" s="43">
        <f t="shared" ref="E8:E39" si="0">((D8/($C8/100000)))</f>
        <v>51.52966996417517</v>
      </c>
      <c r="F8" s="6">
        <f t="shared" ref="F8:F39" si="1">((D8/$C8)/(D$134/$C$134))</f>
        <v>1.2986959752783116</v>
      </c>
      <c r="G8" s="6">
        <f t="shared" ref="G8:G39" si="2">((D8/$C8)/(D$135/$C$135))</f>
        <v>1.784288278748031</v>
      </c>
      <c r="H8" s="44">
        <v>744</v>
      </c>
      <c r="I8" s="44">
        <f t="shared" ref="I8:I39" si="3">((H8/($C8/100000)))</f>
        <v>43.565993696984464</v>
      </c>
      <c r="J8" s="14">
        <f t="shared" ref="J8:J39" si="4">((H8/$C8)/(H$134/$C$134))</f>
        <v>1.2132614082652107</v>
      </c>
      <c r="K8" s="52">
        <f t="shared" ref="K8:K39" si="5">((H8/$C8)/(H$135/$C$135))</f>
        <v>0.91097078072473792</v>
      </c>
      <c r="L8" s="49">
        <v>3595</v>
      </c>
      <c r="M8" s="49">
        <f t="shared" ref="M8:M39" si="6">((L8/($C8/100000)))</f>
        <v>210.51041309228378</v>
      </c>
      <c r="N8" s="50">
        <f t="shared" ref="N8:N39" si="7">((L8/$C8)/(L$134/$C$134))</f>
        <v>1.1856034359441481</v>
      </c>
      <c r="O8" s="50">
        <f t="shared" ref="O8:O39" si="8">((L8/$C8)/(L$135/$C$135))</f>
        <v>1.2251726942109389</v>
      </c>
      <c r="P8" s="45">
        <v>5219</v>
      </c>
      <c r="Q8" s="45">
        <f t="shared" ref="Q8:Q39" si="9">((P8/($C8/100000)))</f>
        <v>305.6060767534434</v>
      </c>
      <c r="R8" s="18">
        <f t="shared" ref="R8:R39" si="10">((P8/$C8)/(P$134/$C$134))</f>
        <v>1.2072531061456793</v>
      </c>
      <c r="S8" s="18">
        <f t="shared" ref="S8:S39" si="11">((P8/$C8)/(P$135/$C$135))</f>
        <v>1.2295275761113853</v>
      </c>
      <c r="T8" s="37">
        <f t="shared" ref="T8:T39" si="12">D8/P8*100</f>
        <v>16.861467714121478</v>
      </c>
      <c r="U8" s="37">
        <f t="shared" ref="U8:U39" si="13">T8/T$134</f>
        <v>1.0757445714300755</v>
      </c>
      <c r="V8" s="37">
        <f t="shared" ref="V8:V39" si="14">(U8-1)*100</f>
        <v>7.5744571430075514</v>
      </c>
      <c r="W8" s="37">
        <f t="shared" ref="W8:W39" si="15">T8/T$135</f>
        <v>1.451198259734183</v>
      </c>
      <c r="X8" s="37">
        <f t="shared" ref="X8:X39" si="16">(W8-1)*100</f>
        <v>45.119825973418301</v>
      </c>
    </row>
    <row r="9" spans="1:24" x14ac:dyDescent="0.25">
      <c r="A9" s="1" t="s">
        <v>636</v>
      </c>
      <c r="B9" s="1" t="s">
        <v>2195</v>
      </c>
      <c r="C9" s="36">
        <v>1135786</v>
      </c>
      <c r="D9" s="43">
        <v>696</v>
      </c>
      <c r="E9" s="43">
        <f t="shared" si="0"/>
        <v>61.279149417231764</v>
      </c>
      <c r="F9" s="6">
        <f t="shared" si="1"/>
        <v>1.5444109145656366</v>
      </c>
      <c r="G9" s="6">
        <f t="shared" si="2"/>
        <v>2.1218779028243686</v>
      </c>
      <c r="H9" s="44">
        <v>461</v>
      </c>
      <c r="I9" s="44">
        <f t="shared" si="3"/>
        <v>40.588632013425062</v>
      </c>
      <c r="J9" s="14">
        <f t="shared" si="4"/>
        <v>1.130345406067832</v>
      </c>
      <c r="K9" s="52">
        <f t="shared" si="5"/>
        <v>0.84871374795195487</v>
      </c>
      <c r="L9" s="49">
        <v>3074</v>
      </c>
      <c r="M9" s="49">
        <f t="shared" si="6"/>
        <v>270.6495765927736</v>
      </c>
      <c r="N9" s="50">
        <f t="shared" si="7"/>
        <v>1.5243097157600098</v>
      </c>
      <c r="O9" s="50">
        <f t="shared" si="8"/>
        <v>1.5751832228643934</v>
      </c>
      <c r="P9" s="45">
        <v>4231</v>
      </c>
      <c r="Q9" s="45">
        <f t="shared" si="9"/>
        <v>372.51735802343046</v>
      </c>
      <c r="R9" s="18">
        <f t="shared" si="10"/>
        <v>1.4715765548398942</v>
      </c>
      <c r="S9" s="18">
        <f t="shared" si="11"/>
        <v>1.4987279347834659</v>
      </c>
      <c r="T9" s="37">
        <f t="shared" si="12"/>
        <v>16.450011817537224</v>
      </c>
      <c r="U9" s="37">
        <f t="shared" si="13"/>
        <v>1.0494941017415613</v>
      </c>
      <c r="V9" s="37">
        <f t="shared" si="14"/>
        <v>4.9494101741561325</v>
      </c>
      <c r="W9" s="37">
        <f t="shared" si="15"/>
        <v>1.415785916561924</v>
      </c>
      <c r="X9" s="37">
        <f t="shared" si="16"/>
        <v>41.578591656192401</v>
      </c>
    </row>
    <row r="10" spans="1:24" x14ac:dyDescent="0.25">
      <c r="A10" s="1" t="s">
        <v>684</v>
      </c>
      <c r="B10" s="1" t="s">
        <v>2200</v>
      </c>
      <c r="C10" s="36">
        <v>948950</v>
      </c>
      <c r="D10" s="43">
        <v>477</v>
      </c>
      <c r="E10" s="43">
        <f t="shared" si="0"/>
        <v>50.266083566046689</v>
      </c>
      <c r="F10" s="6">
        <f t="shared" si="1"/>
        <v>1.2668499616941618</v>
      </c>
      <c r="G10" s="6">
        <f t="shared" si="2"/>
        <v>1.7405347984534054</v>
      </c>
      <c r="H10" s="44">
        <v>527</v>
      </c>
      <c r="I10" s="44">
        <f t="shared" si="3"/>
        <v>55.535065071921601</v>
      </c>
      <c r="J10" s="14">
        <f t="shared" si="4"/>
        <v>1.5465858927928804</v>
      </c>
      <c r="K10" s="52">
        <f t="shared" si="5"/>
        <v>1.1612456710626877</v>
      </c>
      <c r="L10" s="49">
        <v>2423</v>
      </c>
      <c r="M10" s="49">
        <f t="shared" si="6"/>
        <v>255.33484377469836</v>
      </c>
      <c r="N10" s="50">
        <f t="shared" si="7"/>
        <v>1.438056501094962</v>
      </c>
      <c r="O10" s="50">
        <f t="shared" si="8"/>
        <v>1.4860513258136925</v>
      </c>
      <c r="P10" s="45">
        <v>3427</v>
      </c>
      <c r="Q10" s="45">
        <f t="shared" si="9"/>
        <v>361.13599241266667</v>
      </c>
      <c r="R10" s="18">
        <f t="shared" si="10"/>
        <v>1.4266160974702604</v>
      </c>
      <c r="S10" s="18">
        <f t="shared" si="11"/>
        <v>1.4529379327622371</v>
      </c>
      <c r="T10" s="37">
        <f t="shared" si="12"/>
        <v>13.918879486431281</v>
      </c>
      <c r="U10" s="37">
        <f t="shared" si="13"/>
        <v>0.88801042126231211</v>
      </c>
      <c r="V10" s="37">
        <f t="shared" si="14"/>
        <v>-11.198957873768789</v>
      </c>
      <c r="W10" s="37">
        <f t="shared" si="15"/>
        <v>1.1979416045284237</v>
      </c>
      <c r="X10" s="37">
        <f t="shared" si="16"/>
        <v>19.79416045284237</v>
      </c>
    </row>
    <row r="11" spans="1:24" x14ac:dyDescent="0.25">
      <c r="A11" s="1" t="s">
        <v>635</v>
      </c>
      <c r="B11" s="1" t="s">
        <v>2198</v>
      </c>
      <c r="C11" s="36">
        <v>910187</v>
      </c>
      <c r="D11" s="43">
        <v>509</v>
      </c>
      <c r="E11" s="43">
        <f t="shared" si="0"/>
        <v>55.922574152344517</v>
      </c>
      <c r="F11" s="6">
        <f t="shared" si="1"/>
        <v>1.4094098027281103</v>
      </c>
      <c r="G11" s="6">
        <f t="shared" si="2"/>
        <v>1.9363988484074726</v>
      </c>
      <c r="H11" s="44">
        <v>534</v>
      </c>
      <c r="I11" s="44">
        <f t="shared" si="3"/>
        <v>58.66926247023963</v>
      </c>
      <c r="J11" s="14">
        <f t="shared" si="4"/>
        <v>1.6338695841901849</v>
      </c>
      <c r="K11" s="52">
        <f t="shared" si="5"/>
        <v>1.2267821596998987</v>
      </c>
      <c r="L11" s="49">
        <v>2133</v>
      </c>
      <c r="M11" s="49">
        <f t="shared" si="6"/>
        <v>234.34744728281112</v>
      </c>
      <c r="N11" s="50">
        <f t="shared" si="7"/>
        <v>1.3198546077691644</v>
      </c>
      <c r="O11" s="50">
        <f t="shared" si="8"/>
        <v>1.3639044698614098</v>
      </c>
      <c r="P11" s="45">
        <v>3176</v>
      </c>
      <c r="Q11" s="45">
        <f t="shared" si="9"/>
        <v>348.93928390539526</v>
      </c>
      <c r="R11" s="18">
        <f t="shared" si="10"/>
        <v>1.3784347445777383</v>
      </c>
      <c r="S11" s="18">
        <f t="shared" si="11"/>
        <v>1.4038676079611336</v>
      </c>
      <c r="T11" s="37">
        <f t="shared" si="12"/>
        <v>16.026448362720402</v>
      </c>
      <c r="U11" s="37">
        <f t="shared" si="13"/>
        <v>1.0224711820941952</v>
      </c>
      <c r="V11" s="37">
        <f t="shared" si="14"/>
        <v>2.2471182094195186</v>
      </c>
      <c r="W11" s="37">
        <f t="shared" si="15"/>
        <v>1.3793315248720248</v>
      </c>
      <c r="X11" s="37">
        <f t="shared" si="16"/>
        <v>37.933152487202484</v>
      </c>
    </row>
    <row r="12" spans="1:24" x14ac:dyDescent="0.25">
      <c r="A12" s="1" t="s">
        <v>682</v>
      </c>
      <c r="B12" s="1" t="s">
        <v>2212</v>
      </c>
      <c r="C12" s="36">
        <v>756537</v>
      </c>
      <c r="D12" s="43">
        <v>375</v>
      </c>
      <c r="E12" s="43">
        <f t="shared" si="0"/>
        <v>49.567965611728177</v>
      </c>
      <c r="F12" s="6">
        <f t="shared" si="1"/>
        <v>1.249255380200174</v>
      </c>
      <c r="G12" s="6">
        <f t="shared" si="2"/>
        <v>1.7163614691085818</v>
      </c>
      <c r="H12" s="44">
        <v>308</v>
      </c>
      <c r="I12" s="44">
        <f t="shared" si="3"/>
        <v>40.711822422432746</v>
      </c>
      <c r="J12" s="14">
        <f t="shared" si="4"/>
        <v>1.1337761132877104</v>
      </c>
      <c r="K12" s="52">
        <f t="shared" si="5"/>
        <v>0.85128967595332372</v>
      </c>
      <c r="L12" s="49">
        <v>1865</v>
      </c>
      <c r="M12" s="49">
        <f t="shared" si="6"/>
        <v>246.51801564232815</v>
      </c>
      <c r="N12" s="50">
        <f t="shared" si="7"/>
        <v>1.3883997569258046</v>
      </c>
      <c r="O12" s="50">
        <f t="shared" si="8"/>
        <v>1.4347372985470443</v>
      </c>
      <c r="P12" s="45">
        <v>2548</v>
      </c>
      <c r="Q12" s="45">
        <f t="shared" si="9"/>
        <v>336.79780367648908</v>
      </c>
      <c r="R12" s="18">
        <f t="shared" si="10"/>
        <v>1.3304715631015434</v>
      </c>
      <c r="S12" s="18">
        <f t="shared" si="11"/>
        <v>1.3550194799564825</v>
      </c>
      <c r="T12" s="37">
        <f t="shared" si="12"/>
        <v>14.717425431711145</v>
      </c>
      <c r="U12" s="37">
        <f t="shared" si="13"/>
        <v>0.93895684420940062</v>
      </c>
      <c r="V12" s="37">
        <f t="shared" si="14"/>
        <v>-6.1043155790599375</v>
      </c>
      <c r="W12" s="37">
        <f t="shared" si="15"/>
        <v>1.2666692209943018</v>
      </c>
      <c r="X12" s="37">
        <f t="shared" si="16"/>
        <v>26.666922099430181</v>
      </c>
    </row>
    <row r="13" spans="1:24" x14ac:dyDescent="0.25">
      <c r="A13" s="1" t="s">
        <v>609</v>
      </c>
      <c r="B13" s="1" t="s">
        <v>2218</v>
      </c>
      <c r="C13" s="36">
        <v>720207</v>
      </c>
      <c r="D13" s="43">
        <v>277</v>
      </c>
      <c r="E13" s="43">
        <f t="shared" si="0"/>
        <v>38.461164637388976</v>
      </c>
      <c r="F13" s="6">
        <f t="shared" si="1"/>
        <v>0.96933203247410149</v>
      </c>
      <c r="G13" s="6">
        <f t="shared" si="2"/>
        <v>1.3317726524777265</v>
      </c>
      <c r="H13" s="44">
        <v>202</v>
      </c>
      <c r="I13" s="44">
        <f t="shared" si="3"/>
        <v>28.047491901633837</v>
      </c>
      <c r="J13" s="14">
        <f t="shared" si="4"/>
        <v>0.78108948368228692</v>
      </c>
      <c r="K13" s="52">
        <f t="shared" si="5"/>
        <v>0.58647682347644192</v>
      </c>
      <c r="L13" s="49">
        <v>1095</v>
      </c>
      <c r="M13" s="49">
        <f t="shared" si="6"/>
        <v>152.03962194202501</v>
      </c>
      <c r="N13" s="50">
        <f t="shared" si="7"/>
        <v>0.85629349886407824</v>
      </c>
      <c r="O13" s="50">
        <f t="shared" si="8"/>
        <v>0.88487210919995696</v>
      </c>
      <c r="P13" s="45">
        <v>1574</v>
      </c>
      <c r="Q13" s="45">
        <f t="shared" si="9"/>
        <v>218.54827848104782</v>
      </c>
      <c r="R13" s="18">
        <f t="shared" si="10"/>
        <v>0.86334372287989214</v>
      </c>
      <c r="S13" s="18">
        <f t="shared" si="11"/>
        <v>0.87927287951446498</v>
      </c>
      <c r="T13" s="37">
        <f t="shared" si="12"/>
        <v>17.598475222363405</v>
      </c>
      <c r="U13" s="37">
        <f t="shared" si="13"/>
        <v>1.1227649043890184</v>
      </c>
      <c r="V13" s="37">
        <f t="shared" si="14"/>
        <v>12.276490438901844</v>
      </c>
      <c r="W13" s="37">
        <f t="shared" si="15"/>
        <v>1.5146295120726712</v>
      </c>
      <c r="X13" s="37">
        <f t="shared" si="16"/>
        <v>51.462951207267118</v>
      </c>
    </row>
    <row r="14" spans="1:24" x14ac:dyDescent="0.25">
      <c r="A14" s="1" t="s">
        <v>699</v>
      </c>
      <c r="B14" s="1" t="s">
        <v>2227</v>
      </c>
      <c r="C14" s="36">
        <v>577190</v>
      </c>
      <c r="D14" s="43">
        <v>213</v>
      </c>
      <c r="E14" s="43">
        <f t="shared" si="0"/>
        <v>36.902926246123464</v>
      </c>
      <c r="F14" s="6">
        <f t="shared" si="1"/>
        <v>0.93005994071283882</v>
      </c>
      <c r="G14" s="6">
        <f t="shared" si="2"/>
        <v>1.2778164268903471</v>
      </c>
      <c r="H14" s="44">
        <v>114</v>
      </c>
      <c r="I14" s="44">
        <f t="shared" si="3"/>
        <v>19.75086193454495</v>
      </c>
      <c r="J14" s="14">
        <f t="shared" si="4"/>
        <v>0.55003814975110765</v>
      </c>
      <c r="K14" s="52">
        <f t="shared" si="5"/>
        <v>0.41299317632101479</v>
      </c>
      <c r="L14" s="49">
        <v>662</v>
      </c>
      <c r="M14" s="49">
        <f t="shared" si="6"/>
        <v>114.69360176025226</v>
      </c>
      <c r="N14" s="50">
        <f t="shared" si="7"/>
        <v>0.64595915389778524</v>
      </c>
      <c r="O14" s="50">
        <f t="shared" si="8"/>
        <v>0.66751790095895969</v>
      </c>
      <c r="P14" s="45">
        <v>989</v>
      </c>
      <c r="Q14" s="45">
        <f t="shared" si="9"/>
        <v>171.34738994092069</v>
      </c>
      <c r="R14" s="18">
        <f t="shared" si="10"/>
        <v>0.6768833621820336</v>
      </c>
      <c r="S14" s="18">
        <f t="shared" si="11"/>
        <v>0.68937222474486926</v>
      </c>
      <c r="T14" s="37">
        <f t="shared" si="12"/>
        <v>21.536905965621841</v>
      </c>
      <c r="U14" s="37">
        <f t="shared" si="13"/>
        <v>1.3740327989665058</v>
      </c>
      <c r="V14" s="37">
        <f t="shared" si="14"/>
        <v>37.403279896650574</v>
      </c>
      <c r="W14" s="37">
        <f t="shared" si="15"/>
        <v>1.8535943007614735</v>
      </c>
      <c r="X14" s="37">
        <f t="shared" si="16"/>
        <v>85.359430076147348</v>
      </c>
    </row>
    <row r="15" spans="1:24" x14ac:dyDescent="0.25">
      <c r="A15" s="1" t="s">
        <v>591</v>
      </c>
      <c r="B15" s="1" t="s">
        <v>2228</v>
      </c>
      <c r="C15" s="36">
        <v>557108</v>
      </c>
      <c r="D15" s="43">
        <v>195</v>
      </c>
      <c r="E15" s="43">
        <f t="shared" si="0"/>
        <v>35.002189880597655</v>
      </c>
      <c r="F15" s="6">
        <f t="shared" si="1"/>
        <v>0.8821559143589025</v>
      </c>
      <c r="G15" s="6">
        <f t="shared" si="2"/>
        <v>1.2120007207087307</v>
      </c>
      <c r="H15" s="44">
        <v>130</v>
      </c>
      <c r="I15" s="44">
        <f t="shared" si="3"/>
        <v>23.334793253731771</v>
      </c>
      <c r="J15" s="14">
        <f t="shared" si="4"/>
        <v>0.64984639904035491</v>
      </c>
      <c r="K15" s="52">
        <f t="shared" si="5"/>
        <v>0.48793366165945534</v>
      </c>
      <c r="L15" s="49">
        <v>840</v>
      </c>
      <c r="M15" s="49">
        <f t="shared" si="6"/>
        <v>150.77866410103607</v>
      </c>
      <c r="N15" s="50">
        <f t="shared" si="7"/>
        <v>0.84919173165505268</v>
      </c>
      <c r="O15" s="50">
        <f t="shared" si="8"/>
        <v>0.8775333220462137</v>
      </c>
      <c r="P15" s="45">
        <v>1165</v>
      </c>
      <c r="Q15" s="45">
        <f t="shared" si="9"/>
        <v>209.11564723536549</v>
      </c>
      <c r="R15" s="18">
        <f t="shared" si="10"/>
        <v>0.82608146196070242</v>
      </c>
      <c r="S15" s="18">
        <f t="shared" si="11"/>
        <v>0.84132310981399838</v>
      </c>
      <c r="T15" s="37">
        <f t="shared" si="12"/>
        <v>16.738197424892704</v>
      </c>
      <c r="U15" s="37">
        <f t="shared" si="13"/>
        <v>1.067880051762822</v>
      </c>
      <c r="V15" s="37">
        <f t="shared" si="14"/>
        <v>6.7880051762821969</v>
      </c>
      <c r="W15" s="37">
        <f t="shared" si="15"/>
        <v>1.4405888850202662</v>
      </c>
      <c r="X15" s="37">
        <f t="shared" si="16"/>
        <v>44.058888502026619</v>
      </c>
    </row>
    <row r="16" spans="1:24" x14ac:dyDescent="0.25">
      <c r="A16" s="1" t="s">
        <v>687</v>
      </c>
      <c r="B16" s="1" t="s">
        <v>2230</v>
      </c>
      <c r="C16" s="36">
        <v>556493</v>
      </c>
      <c r="D16" s="43">
        <v>274</v>
      </c>
      <c r="E16" s="43">
        <f t="shared" si="0"/>
        <v>49.236917625199233</v>
      </c>
      <c r="F16" s="6">
        <f t="shared" si="1"/>
        <v>1.2409120182491267</v>
      </c>
      <c r="G16" s="6">
        <f t="shared" si="2"/>
        <v>1.7048984606616544</v>
      </c>
      <c r="H16" s="44">
        <v>180</v>
      </c>
      <c r="I16" s="44">
        <f t="shared" si="3"/>
        <v>32.345420337722125</v>
      </c>
      <c r="J16" s="14">
        <f t="shared" si="4"/>
        <v>0.90078170838534732</v>
      </c>
      <c r="K16" s="52">
        <f t="shared" si="5"/>
        <v>0.67634708444545577</v>
      </c>
      <c r="L16" s="49">
        <v>875</v>
      </c>
      <c r="M16" s="49">
        <f t="shared" si="6"/>
        <v>157.23468219726033</v>
      </c>
      <c r="N16" s="50">
        <f t="shared" si="7"/>
        <v>0.88555229513010325</v>
      </c>
      <c r="O16" s="50">
        <f t="shared" si="8"/>
        <v>0.91510741146362506</v>
      </c>
      <c r="P16" s="45">
        <v>1329</v>
      </c>
      <c r="Q16" s="45">
        <f t="shared" si="9"/>
        <v>238.8170201601817</v>
      </c>
      <c r="R16" s="18">
        <f t="shared" si="10"/>
        <v>0.9434124885593792</v>
      </c>
      <c r="S16" s="18">
        <f t="shared" si="11"/>
        <v>0.96081895704118581</v>
      </c>
      <c r="T16" s="37">
        <f t="shared" si="12"/>
        <v>20.617005267118135</v>
      </c>
      <c r="U16" s="37">
        <f t="shared" si="13"/>
        <v>1.3153440656101962</v>
      </c>
      <c r="V16" s="37">
        <f t="shared" si="14"/>
        <v>31.534406561019622</v>
      </c>
      <c r="W16" s="37">
        <f t="shared" si="15"/>
        <v>1.7744221720102611</v>
      </c>
      <c r="X16" s="37">
        <f t="shared" si="16"/>
        <v>77.442217201026111</v>
      </c>
    </row>
    <row r="17" spans="1:24" x14ac:dyDescent="0.25">
      <c r="A17" s="1" t="s">
        <v>617</v>
      </c>
      <c r="B17" s="1" t="s">
        <v>2233</v>
      </c>
      <c r="C17" s="36">
        <v>551034</v>
      </c>
      <c r="D17" s="43">
        <v>251</v>
      </c>
      <c r="E17" s="43">
        <f t="shared" si="0"/>
        <v>45.55072826722126</v>
      </c>
      <c r="F17" s="6">
        <f t="shared" si="1"/>
        <v>1.1480094383054171</v>
      </c>
      <c r="G17" s="6">
        <f t="shared" si="2"/>
        <v>1.5772588994290964</v>
      </c>
      <c r="H17" s="44">
        <v>176</v>
      </c>
      <c r="I17" s="44">
        <f t="shared" si="3"/>
        <v>31.939952888569486</v>
      </c>
      <c r="J17" s="14">
        <f t="shared" si="4"/>
        <v>0.8894899193861977</v>
      </c>
      <c r="K17" s="52">
        <f t="shared" si="5"/>
        <v>0.66786870561443157</v>
      </c>
      <c r="L17" s="49">
        <v>942</v>
      </c>
      <c r="M17" s="49">
        <f t="shared" si="6"/>
        <v>170.95133875586623</v>
      </c>
      <c r="N17" s="50">
        <f t="shared" si="7"/>
        <v>0.96280507757759115</v>
      </c>
      <c r="O17" s="50">
        <f t="shared" si="8"/>
        <v>0.99493848881800862</v>
      </c>
      <c r="P17" s="45">
        <v>1369</v>
      </c>
      <c r="Q17" s="45">
        <f t="shared" si="9"/>
        <v>248.44201991165698</v>
      </c>
      <c r="R17" s="18">
        <f t="shared" si="10"/>
        <v>0.98143467375301496</v>
      </c>
      <c r="S17" s="18">
        <f t="shared" si="11"/>
        <v>0.99954267202821356</v>
      </c>
      <c r="T17" s="37">
        <f t="shared" si="12"/>
        <v>18.334550766983199</v>
      </c>
      <c r="U17" s="37">
        <f t="shared" si="13"/>
        <v>1.1697257790122888</v>
      </c>
      <c r="V17" s="37">
        <f t="shared" si="14"/>
        <v>16.972577901228881</v>
      </c>
      <c r="W17" s="37">
        <f t="shared" si="15"/>
        <v>1.5779805540754102</v>
      </c>
      <c r="X17" s="37">
        <f t="shared" si="16"/>
        <v>57.798055407541014</v>
      </c>
    </row>
    <row r="18" spans="1:24" x14ac:dyDescent="0.25">
      <c r="A18" s="1" t="s">
        <v>659</v>
      </c>
      <c r="B18" s="1" t="s">
        <v>2250</v>
      </c>
      <c r="C18" s="36">
        <v>500585</v>
      </c>
      <c r="D18" s="43">
        <v>174</v>
      </c>
      <c r="E18" s="43">
        <f t="shared" si="0"/>
        <v>34.759331582049008</v>
      </c>
      <c r="F18" s="6">
        <f t="shared" si="1"/>
        <v>0.87603518633740829</v>
      </c>
      <c r="G18" s="6">
        <f t="shared" si="2"/>
        <v>1.2035914059237085</v>
      </c>
      <c r="H18" s="44">
        <v>169</v>
      </c>
      <c r="I18" s="44">
        <f t="shared" si="3"/>
        <v>33.760500214748745</v>
      </c>
      <c r="J18" s="14">
        <f t="shared" si="4"/>
        <v>0.94019000964780441</v>
      </c>
      <c r="K18" s="52">
        <f t="shared" si="5"/>
        <v>0.70593659477153448</v>
      </c>
      <c r="L18" s="49">
        <v>808</v>
      </c>
      <c r="M18" s="49">
        <f t="shared" si="6"/>
        <v>161.41114895572181</v>
      </c>
      <c r="N18" s="50">
        <f t="shared" si="7"/>
        <v>0.90907433029312268</v>
      </c>
      <c r="O18" s="50">
        <f t="shared" si="8"/>
        <v>0.93941448946315143</v>
      </c>
      <c r="P18" s="45">
        <v>1151</v>
      </c>
      <c r="Q18" s="45">
        <f t="shared" si="9"/>
        <v>229.93098075251956</v>
      </c>
      <c r="R18" s="18">
        <f t="shared" si="10"/>
        <v>0.90830946053651707</v>
      </c>
      <c r="S18" s="18">
        <f t="shared" si="11"/>
        <v>0.92506825924682323</v>
      </c>
      <c r="T18" s="37">
        <f t="shared" si="12"/>
        <v>15.117289313640313</v>
      </c>
      <c r="U18" s="37">
        <f t="shared" si="13"/>
        <v>0.96446775509742544</v>
      </c>
      <c r="V18" s="37">
        <f t="shared" si="14"/>
        <v>-3.5532244902574561</v>
      </c>
      <c r="W18" s="37">
        <f t="shared" si="15"/>
        <v>1.3010838863973722</v>
      </c>
      <c r="X18" s="37">
        <f t="shared" si="16"/>
        <v>30.108388639737214</v>
      </c>
    </row>
    <row r="19" spans="1:24" x14ac:dyDescent="0.25">
      <c r="A19" s="1" t="s">
        <v>638</v>
      </c>
      <c r="B19" s="1" t="s">
        <v>2248</v>
      </c>
      <c r="C19" s="36">
        <v>441064</v>
      </c>
      <c r="D19" s="43">
        <v>157</v>
      </c>
      <c r="E19" s="43">
        <f t="shared" si="0"/>
        <v>35.595741207625196</v>
      </c>
      <c r="F19" s="6">
        <f t="shared" si="1"/>
        <v>0.89711511592312132</v>
      </c>
      <c r="G19" s="6">
        <f t="shared" si="2"/>
        <v>1.2325532815224691</v>
      </c>
      <c r="H19" s="44">
        <v>103</v>
      </c>
      <c r="I19" s="44">
        <f t="shared" si="3"/>
        <v>23.352620027932456</v>
      </c>
      <c r="J19" s="14">
        <f t="shared" si="4"/>
        <v>0.65034285362192557</v>
      </c>
      <c r="K19" s="52">
        <f t="shared" si="5"/>
        <v>0.48830642190278528</v>
      </c>
      <c r="L19" s="49">
        <v>677</v>
      </c>
      <c r="M19" s="49">
        <f t="shared" si="6"/>
        <v>153.49246367874051</v>
      </c>
      <c r="N19" s="50">
        <f t="shared" si="7"/>
        <v>0.86447596418553407</v>
      </c>
      <c r="O19" s="50">
        <f t="shared" si="8"/>
        <v>0.89332766253191254</v>
      </c>
      <c r="P19" s="45">
        <v>937</v>
      </c>
      <c r="Q19" s="45">
        <f t="shared" si="9"/>
        <v>212.44082491429816</v>
      </c>
      <c r="R19" s="18">
        <f t="shared" si="10"/>
        <v>0.83921710089832846</v>
      </c>
      <c r="S19" s="18">
        <f t="shared" si="11"/>
        <v>0.85470110836412583</v>
      </c>
      <c r="T19" s="37">
        <f t="shared" si="12"/>
        <v>16.755602988260407</v>
      </c>
      <c r="U19" s="37">
        <f t="shared" si="13"/>
        <v>1.0689905090861667</v>
      </c>
      <c r="V19" s="37">
        <f t="shared" si="14"/>
        <v>6.8990509086166663</v>
      </c>
      <c r="W19" s="37">
        <f t="shared" si="15"/>
        <v>1.4420869113900436</v>
      </c>
      <c r="X19" s="37">
        <f t="shared" si="16"/>
        <v>44.208691139004365</v>
      </c>
    </row>
    <row r="20" spans="1:24" x14ac:dyDescent="0.25">
      <c r="A20" s="1" t="s">
        <v>700</v>
      </c>
      <c r="B20" s="1" t="s">
        <v>2253</v>
      </c>
      <c r="C20" s="36">
        <v>419700</v>
      </c>
      <c r="D20" s="43">
        <v>155</v>
      </c>
      <c r="E20" s="43">
        <f t="shared" si="0"/>
        <v>36.931141291398617</v>
      </c>
      <c r="F20" s="6">
        <f t="shared" si="1"/>
        <v>0.9307710410510831</v>
      </c>
      <c r="G20" s="6">
        <f t="shared" si="2"/>
        <v>1.2787934130539267</v>
      </c>
      <c r="H20" s="44">
        <v>67</v>
      </c>
      <c r="I20" s="44">
        <f t="shared" si="3"/>
        <v>15.96378365499166</v>
      </c>
      <c r="J20" s="14">
        <f t="shared" si="4"/>
        <v>0.44457249783417563</v>
      </c>
      <c r="K20" s="52">
        <f t="shared" si="5"/>
        <v>0.33380486075117721</v>
      </c>
      <c r="L20" s="49">
        <v>374</v>
      </c>
      <c r="M20" s="49">
        <f t="shared" si="6"/>
        <v>89.111269954729565</v>
      </c>
      <c r="N20" s="50">
        <f t="shared" si="7"/>
        <v>0.5018783930339763</v>
      </c>
      <c r="O20" s="50">
        <f t="shared" si="8"/>
        <v>0.51862847586135008</v>
      </c>
      <c r="P20" s="45">
        <v>596</v>
      </c>
      <c r="Q20" s="45">
        <f t="shared" si="9"/>
        <v>142.00619490111984</v>
      </c>
      <c r="R20" s="18">
        <f t="shared" si="10"/>
        <v>0.56097516681455839</v>
      </c>
      <c r="S20" s="18">
        <f t="shared" si="11"/>
        <v>0.57132546075135449</v>
      </c>
      <c r="T20" s="37">
        <f t="shared" si="12"/>
        <v>26.006711409395972</v>
      </c>
      <c r="U20" s="37">
        <f t="shared" si="13"/>
        <v>1.6592018615304729</v>
      </c>
      <c r="V20" s="37">
        <f t="shared" si="14"/>
        <v>65.920186153047283</v>
      </c>
      <c r="W20" s="37">
        <f t="shared" si="15"/>
        <v>2.2382923585659489</v>
      </c>
      <c r="X20" s="37">
        <f t="shared" si="16"/>
        <v>123.82923585659489</v>
      </c>
    </row>
    <row r="21" spans="1:24" x14ac:dyDescent="0.25">
      <c r="A21" s="1" t="s">
        <v>603</v>
      </c>
      <c r="B21" s="1" t="s">
        <v>2258</v>
      </c>
      <c r="C21" s="36">
        <v>397344</v>
      </c>
      <c r="D21" s="43">
        <v>248</v>
      </c>
      <c r="E21" s="43">
        <f t="shared" si="0"/>
        <v>62.414431827333495</v>
      </c>
      <c r="F21" s="6">
        <f t="shared" si="1"/>
        <v>1.5730232984180543</v>
      </c>
      <c r="G21" s="6">
        <f t="shared" si="2"/>
        <v>2.1611886746345053</v>
      </c>
      <c r="H21" s="44">
        <v>249</v>
      </c>
      <c r="I21" s="44">
        <f t="shared" si="3"/>
        <v>62.666102923411451</v>
      </c>
      <c r="J21" s="14">
        <f t="shared" si="4"/>
        <v>1.7451768646014716</v>
      </c>
      <c r="K21" s="52">
        <f t="shared" si="5"/>
        <v>1.3103566304989009</v>
      </c>
      <c r="L21" s="49">
        <v>1270</v>
      </c>
      <c r="M21" s="49">
        <f t="shared" si="6"/>
        <v>319.62229201900618</v>
      </c>
      <c r="N21" s="50">
        <f t="shared" si="7"/>
        <v>1.8001260937906916</v>
      </c>
      <c r="O21" s="50">
        <f t="shared" si="8"/>
        <v>1.8602049128616485</v>
      </c>
      <c r="P21" s="45">
        <v>1767</v>
      </c>
      <c r="Q21" s="45">
        <f t="shared" si="9"/>
        <v>444.70282676975114</v>
      </c>
      <c r="R21" s="18">
        <f t="shared" si="10"/>
        <v>1.7567349269781718</v>
      </c>
      <c r="S21" s="18">
        <f t="shared" si="11"/>
        <v>1.7891476324576476</v>
      </c>
      <c r="T21" s="37">
        <f t="shared" si="12"/>
        <v>14.035087719298245</v>
      </c>
      <c r="U21" s="37">
        <f t="shared" si="13"/>
        <v>0.89542438888254605</v>
      </c>
      <c r="V21" s="37">
        <f t="shared" si="14"/>
        <v>-10.457561111745395</v>
      </c>
      <c r="W21" s="37">
        <f t="shared" si="15"/>
        <v>1.2079431766431741</v>
      </c>
      <c r="X21" s="37">
        <f t="shared" si="16"/>
        <v>20.794317664317408</v>
      </c>
    </row>
    <row r="22" spans="1:24" x14ac:dyDescent="0.25">
      <c r="A22" s="1" t="s">
        <v>598</v>
      </c>
      <c r="B22" s="1" t="s">
        <v>2262</v>
      </c>
      <c r="C22" s="36">
        <v>310743</v>
      </c>
      <c r="D22" s="43">
        <v>126</v>
      </c>
      <c r="E22" s="43">
        <f t="shared" si="0"/>
        <v>40.547976945578824</v>
      </c>
      <c r="F22" s="6">
        <f t="shared" si="1"/>
        <v>1.0219257080728694</v>
      </c>
      <c r="G22" s="6">
        <f t="shared" si="2"/>
        <v>1.4040315034278479</v>
      </c>
      <c r="H22" s="44">
        <v>102</v>
      </c>
      <c r="I22" s="44">
        <f t="shared" si="3"/>
        <v>32.824552765468574</v>
      </c>
      <c r="J22" s="14">
        <f t="shared" si="4"/>
        <v>0.91412497993049779</v>
      </c>
      <c r="K22" s="52">
        <f t="shared" si="5"/>
        <v>0.68636580787480173</v>
      </c>
      <c r="L22" s="49">
        <v>576</v>
      </c>
      <c r="M22" s="49">
        <f t="shared" si="6"/>
        <v>185.36218032264605</v>
      </c>
      <c r="N22" s="50">
        <f t="shared" si="7"/>
        <v>1.0439675389753125</v>
      </c>
      <c r="O22" s="50">
        <f t="shared" si="8"/>
        <v>1.0788097298120523</v>
      </c>
      <c r="P22" s="45">
        <v>804</v>
      </c>
      <c r="Q22" s="45">
        <f t="shared" si="9"/>
        <v>258.73471003369343</v>
      </c>
      <c r="R22" s="18">
        <f t="shared" si="10"/>
        <v>1.0220944742793259</v>
      </c>
      <c r="S22" s="18">
        <f t="shared" si="11"/>
        <v>1.0409526677712726</v>
      </c>
      <c r="T22" s="37">
        <f t="shared" si="12"/>
        <v>15.671641791044777</v>
      </c>
      <c r="U22" s="37">
        <f t="shared" si="13"/>
        <v>0.99983488198918646</v>
      </c>
      <c r="V22" s="37">
        <f t="shared" si="14"/>
        <v>-1.6511801081353639E-2</v>
      </c>
      <c r="W22" s="37">
        <f t="shared" si="15"/>
        <v>1.3487947597405594</v>
      </c>
      <c r="X22" s="37">
        <f t="shared" si="16"/>
        <v>34.879475974055943</v>
      </c>
    </row>
    <row r="23" spans="1:24" x14ac:dyDescent="0.25">
      <c r="A23" s="1" t="s">
        <v>648</v>
      </c>
      <c r="B23" s="1" t="s">
        <v>2271</v>
      </c>
      <c r="C23" s="36">
        <v>309596</v>
      </c>
      <c r="D23" s="43">
        <v>141</v>
      </c>
      <c r="E23" s="43">
        <f t="shared" si="0"/>
        <v>45.54322407266244</v>
      </c>
      <c r="F23" s="6">
        <f t="shared" si="1"/>
        <v>1.1478203110069498</v>
      </c>
      <c r="G23" s="6">
        <f t="shared" si="2"/>
        <v>1.5769990559951668</v>
      </c>
      <c r="H23" s="44">
        <v>72</v>
      </c>
      <c r="I23" s="44">
        <f t="shared" si="3"/>
        <v>23.256114420082948</v>
      </c>
      <c r="J23" s="14">
        <f t="shared" si="4"/>
        <v>0.64765528655988724</v>
      </c>
      <c r="K23" s="52">
        <f t="shared" si="5"/>
        <v>0.48628847667838732</v>
      </c>
      <c r="L23" s="49">
        <v>453</v>
      </c>
      <c r="M23" s="49">
        <f t="shared" si="6"/>
        <v>146.31971989302187</v>
      </c>
      <c r="N23" s="50">
        <f t="shared" si="7"/>
        <v>0.82407877170191557</v>
      </c>
      <c r="O23" s="50">
        <f t="shared" si="8"/>
        <v>0.85158222248576521</v>
      </c>
      <c r="P23" s="45">
        <v>666</v>
      </c>
      <c r="Q23" s="45">
        <f t="shared" si="9"/>
        <v>215.11905838576726</v>
      </c>
      <c r="R23" s="18">
        <f t="shared" si="10"/>
        <v>0.84979707925400427</v>
      </c>
      <c r="S23" s="18">
        <f t="shared" si="11"/>
        <v>0.8654762930182337</v>
      </c>
      <c r="T23" s="37">
        <f t="shared" si="12"/>
        <v>21.171171171171171</v>
      </c>
      <c r="U23" s="37">
        <f t="shared" si="13"/>
        <v>1.3506992893110028</v>
      </c>
      <c r="V23" s="37">
        <f t="shared" si="14"/>
        <v>35.069928931100279</v>
      </c>
      <c r="W23" s="37">
        <f t="shared" si="15"/>
        <v>1.8221169877404637</v>
      </c>
      <c r="X23" s="37">
        <f t="shared" si="16"/>
        <v>82.211698774046368</v>
      </c>
    </row>
    <row r="24" spans="1:24" x14ac:dyDescent="0.25">
      <c r="A24" s="1" t="s">
        <v>615</v>
      </c>
      <c r="B24" s="1" t="s">
        <v>2274</v>
      </c>
      <c r="C24" s="36">
        <v>290231</v>
      </c>
      <c r="D24" s="43">
        <v>62</v>
      </c>
      <c r="E24" s="43">
        <f t="shared" si="0"/>
        <v>21.362294172572881</v>
      </c>
      <c r="F24" s="6">
        <f t="shared" si="1"/>
        <v>0.53839128959916693</v>
      </c>
      <c r="G24" s="6">
        <f t="shared" si="2"/>
        <v>0.73969988796335739</v>
      </c>
      <c r="H24" s="44">
        <v>103</v>
      </c>
      <c r="I24" s="44">
        <f t="shared" si="3"/>
        <v>35.488972577016241</v>
      </c>
      <c r="J24" s="14">
        <f t="shared" si="4"/>
        <v>0.98832592104186301</v>
      </c>
      <c r="K24" s="52">
        <f t="shared" si="5"/>
        <v>0.74207918406417683</v>
      </c>
      <c r="L24" s="49">
        <v>625</v>
      </c>
      <c r="M24" s="49">
        <f t="shared" si="6"/>
        <v>215.34570738480727</v>
      </c>
      <c r="N24" s="50">
        <f t="shared" si="7"/>
        <v>1.212836015286928</v>
      </c>
      <c r="O24" s="50">
        <f t="shared" si="8"/>
        <v>1.2533141549997542</v>
      </c>
      <c r="P24" s="45">
        <v>790</v>
      </c>
      <c r="Q24" s="45">
        <f t="shared" si="9"/>
        <v>272.19697413439638</v>
      </c>
      <c r="R24" s="18">
        <f t="shared" si="10"/>
        <v>1.075275223575876</v>
      </c>
      <c r="S24" s="18">
        <f t="shared" si="11"/>
        <v>1.0951146305324471</v>
      </c>
      <c r="T24" s="37">
        <f t="shared" si="12"/>
        <v>7.8481012658227849</v>
      </c>
      <c r="U24" s="37">
        <f t="shared" si="13"/>
        <v>0.50070091618843637</v>
      </c>
      <c r="V24" s="37">
        <f t="shared" si="14"/>
        <v>-49.929908381156366</v>
      </c>
      <c r="W24" s="37">
        <f t="shared" si="15"/>
        <v>0.67545430162293951</v>
      </c>
      <c r="X24" s="37">
        <f t="shared" si="16"/>
        <v>-32.454569837706046</v>
      </c>
    </row>
    <row r="25" spans="1:24" x14ac:dyDescent="0.25">
      <c r="A25" s="1" t="s">
        <v>677</v>
      </c>
      <c r="B25" s="1" t="s">
        <v>2279</v>
      </c>
      <c r="C25" s="36">
        <v>262015</v>
      </c>
      <c r="D25" s="43">
        <v>80</v>
      </c>
      <c r="E25" s="43">
        <f t="shared" si="0"/>
        <v>30.532603095242635</v>
      </c>
      <c r="F25" s="6">
        <f t="shared" si="1"/>
        <v>0.76950946478270255</v>
      </c>
      <c r="G25" s="6">
        <f t="shared" si="2"/>
        <v>1.0572349068096605</v>
      </c>
      <c r="H25" s="44">
        <v>83</v>
      </c>
      <c r="I25" s="44">
        <f t="shared" si="3"/>
        <v>31.677575711314237</v>
      </c>
      <c r="J25" s="14">
        <f t="shared" si="4"/>
        <v>0.88218302525708714</v>
      </c>
      <c r="K25" s="52">
        <f t="shared" si="5"/>
        <v>0.66238236359108604</v>
      </c>
      <c r="L25" s="49">
        <v>392</v>
      </c>
      <c r="M25" s="49">
        <f t="shared" si="6"/>
        <v>149.60975516668893</v>
      </c>
      <c r="N25" s="50">
        <f t="shared" si="7"/>
        <v>0.84260838773153746</v>
      </c>
      <c r="O25" s="50">
        <f t="shared" si="8"/>
        <v>0.87073026044301649</v>
      </c>
      <c r="P25" s="45">
        <v>555</v>
      </c>
      <c r="Q25" s="45">
        <f t="shared" si="9"/>
        <v>211.81993397324578</v>
      </c>
      <c r="R25" s="18">
        <f t="shared" si="10"/>
        <v>0.83676436001985488</v>
      </c>
      <c r="S25" s="18">
        <f t="shared" si="11"/>
        <v>0.85220311309553876</v>
      </c>
      <c r="T25" s="37">
        <f t="shared" si="12"/>
        <v>14.414414414414415</v>
      </c>
      <c r="U25" s="37">
        <f t="shared" si="13"/>
        <v>0.91962504804153389</v>
      </c>
      <c r="V25" s="37">
        <f t="shared" si="14"/>
        <v>-8.0374951958466117</v>
      </c>
      <c r="W25" s="37">
        <f t="shared" si="15"/>
        <v>1.2405902895254222</v>
      </c>
      <c r="X25" s="37">
        <f t="shared" si="16"/>
        <v>24.059028952542217</v>
      </c>
    </row>
    <row r="26" spans="1:24" x14ac:dyDescent="0.25">
      <c r="A26" s="1" t="s">
        <v>632</v>
      </c>
      <c r="B26" s="1" t="s">
        <v>2283</v>
      </c>
      <c r="C26" s="36">
        <v>246055</v>
      </c>
      <c r="D26" s="43">
        <v>136</v>
      </c>
      <c r="E26" s="43">
        <f t="shared" si="0"/>
        <v>55.272195240901425</v>
      </c>
      <c r="F26" s="6">
        <f t="shared" si="1"/>
        <v>1.3930183824980904</v>
      </c>
      <c r="G26" s="6">
        <f t="shared" si="2"/>
        <v>1.9138785514748586</v>
      </c>
      <c r="H26" s="44">
        <v>117</v>
      </c>
      <c r="I26" s="44">
        <f t="shared" si="3"/>
        <v>47.550344435187256</v>
      </c>
      <c r="J26" s="14">
        <f t="shared" si="4"/>
        <v>1.3242208648835285</v>
      </c>
      <c r="K26" s="52">
        <f t="shared" si="5"/>
        <v>0.99428408990590833</v>
      </c>
      <c r="L26" s="49">
        <v>638</v>
      </c>
      <c r="M26" s="49">
        <f t="shared" si="6"/>
        <v>259.2916217918758</v>
      </c>
      <c r="N26" s="50">
        <f t="shared" si="7"/>
        <v>1.46034124009444</v>
      </c>
      <c r="O26" s="50">
        <f t="shared" si="8"/>
        <v>1.5090798131578067</v>
      </c>
      <c r="P26" s="45">
        <v>891</v>
      </c>
      <c r="Q26" s="45">
        <f t="shared" si="9"/>
        <v>362.11416146796449</v>
      </c>
      <c r="R26" s="18">
        <f t="shared" si="10"/>
        <v>1.4304802144501614</v>
      </c>
      <c r="S26" s="18">
        <f t="shared" si="11"/>
        <v>1.4568733447814093</v>
      </c>
      <c r="T26" s="37">
        <f t="shared" si="12"/>
        <v>15.26374859708193</v>
      </c>
      <c r="U26" s="37">
        <f t="shared" si="13"/>
        <v>0.97381170912142223</v>
      </c>
      <c r="V26" s="37">
        <f t="shared" si="14"/>
        <v>-2.6188290878577769</v>
      </c>
      <c r="W26" s="37">
        <f t="shared" si="15"/>
        <v>1.3136890439587383</v>
      </c>
      <c r="X26" s="37">
        <f t="shared" si="16"/>
        <v>31.36890439587383</v>
      </c>
    </row>
    <row r="27" spans="1:24" x14ac:dyDescent="0.25">
      <c r="A27" s="1" t="s">
        <v>607</v>
      </c>
      <c r="B27" s="1" t="s">
        <v>2299</v>
      </c>
      <c r="C27" s="36">
        <v>226911</v>
      </c>
      <c r="D27" s="43">
        <v>51</v>
      </c>
      <c r="E27" s="43">
        <f t="shared" si="0"/>
        <v>22.475772439414573</v>
      </c>
      <c r="F27" s="6">
        <f t="shared" si="1"/>
        <v>0.56645414629342727</v>
      </c>
      <c r="G27" s="6">
        <f t="shared" si="2"/>
        <v>0.77825566023101522</v>
      </c>
      <c r="H27" s="44">
        <v>66</v>
      </c>
      <c r="I27" s="44">
        <f t="shared" si="3"/>
        <v>29.086293745124742</v>
      </c>
      <c r="J27" s="14">
        <f t="shared" si="4"/>
        <v>0.81001888665443833</v>
      </c>
      <c r="K27" s="52">
        <f t="shared" si="5"/>
        <v>0.60819830957326226</v>
      </c>
      <c r="L27" s="49">
        <v>257</v>
      </c>
      <c r="M27" s="49">
        <f t="shared" si="6"/>
        <v>113.26026503783422</v>
      </c>
      <c r="N27" s="50">
        <f t="shared" si="7"/>
        <v>0.63788654163124248</v>
      </c>
      <c r="O27" s="50">
        <f t="shared" si="8"/>
        <v>0.6591758670038671</v>
      </c>
      <c r="P27" s="45">
        <v>374</v>
      </c>
      <c r="Q27" s="45">
        <f t="shared" si="9"/>
        <v>164.82233122237352</v>
      </c>
      <c r="R27" s="18">
        <f t="shared" si="10"/>
        <v>0.65110705076364417</v>
      </c>
      <c r="S27" s="18">
        <f t="shared" si="11"/>
        <v>0.66312032649916686</v>
      </c>
      <c r="T27" s="37">
        <f t="shared" si="12"/>
        <v>13.636363636363635</v>
      </c>
      <c r="U27" s="37">
        <f t="shared" si="13"/>
        <v>0.86998619601656468</v>
      </c>
      <c r="V27" s="37">
        <f t="shared" si="14"/>
        <v>-13.001380398343532</v>
      </c>
      <c r="W27" s="37">
        <f t="shared" si="15"/>
        <v>1.1736266091249021</v>
      </c>
      <c r="X27" s="37">
        <f t="shared" si="16"/>
        <v>17.362660912490213</v>
      </c>
    </row>
    <row r="28" spans="1:24" x14ac:dyDescent="0.25">
      <c r="A28" s="1" t="s">
        <v>698</v>
      </c>
      <c r="B28" s="1" t="s">
        <v>2306</v>
      </c>
      <c r="C28" s="36">
        <v>217166</v>
      </c>
      <c r="D28" s="43">
        <v>76</v>
      </c>
      <c r="E28" s="43">
        <f t="shared" si="0"/>
        <v>34.996270134367258</v>
      </c>
      <c r="F28" s="6">
        <f t="shared" si="1"/>
        <v>0.88200671971803968</v>
      </c>
      <c r="G28" s="6">
        <f t="shared" si="2"/>
        <v>1.2117957410568252</v>
      </c>
      <c r="H28" s="44">
        <v>100</v>
      </c>
      <c r="I28" s="44">
        <f t="shared" si="3"/>
        <v>46.047723861009544</v>
      </c>
      <c r="J28" s="14">
        <f t="shared" si="4"/>
        <v>1.2823746587210989</v>
      </c>
      <c r="K28" s="52">
        <f t="shared" si="5"/>
        <v>0.96286409184245381</v>
      </c>
      <c r="L28" s="49">
        <v>401</v>
      </c>
      <c r="M28" s="49">
        <f t="shared" si="6"/>
        <v>184.65137268264829</v>
      </c>
      <c r="N28" s="50">
        <f t="shared" si="7"/>
        <v>1.0399642406686049</v>
      </c>
      <c r="O28" s="50">
        <f t="shared" si="8"/>
        <v>1.0746728222901427</v>
      </c>
      <c r="P28" s="45">
        <v>577</v>
      </c>
      <c r="Q28" s="45">
        <f t="shared" si="9"/>
        <v>265.6953666780251</v>
      </c>
      <c r="R28" s="18">
        <f t="shared" si="10"/>
        <v>1.0495915530153046</v>
      </c>
      <c r="S28" s="18">
        <f t="shared" si="11"/>
        <v>1.0689570824182804</v>
      </c>
      <c r="T28" s="37">
        <f t="shared" si="12"/>
        <v>13.171577123050259</v>
      </c>
      <c r="U28" s="37">
        <f t="shared" si="13"/>
        <v>0.84033328696689547</v>
      </c>
      <c r="V28" s="37">
        <f t="shared" si="14"/>
        <v>-15.966671303310454</v>
      </c>
      <c r="W28" s="37">
        <f t="shared" si="15"/>
        <v>1.1336243156885246</v>
      </c>
      <c r="X28" s="37">
        <f t="shared" si="16"/>
        <v>13.362431568852461</v>
      </c>
    </row>
    <row r="29" spans="1:24" x14ac:dyDescent="0.25">
      <c r="A29" s="1" t="s">
        <v>696</v>
      </c>
      <c r="B29" s="1" t="s">
        <v>2302</v>
      </c>
      <c r="C29" s="36">
        <v>201988</v>
      </c>
      <c r="D29" s="43">
        <v>82</v>
      </c>
      <c r="E29" s="43">
        <f t="shared" si="0"/>
        <v>40.596471077489753</v>
      </c>
      <c r="F29" s="6">
        <f t="shared" si="1"/>
        <v>1.0231478997535288</v>
      </c>
      <c r="G29" s="6">
        <f t="shared" si="2"/>
        <v>1.4057106818743019</v>
      </c>
      <c r="H29" s="44">
        <v>86</v>
      </c>
      <c r="I29" s="44">
        <f t="shared" si="3"/>
        <v>42.576786739806323</v>
      </c>
      <c r="J29" s="14">
        <f t="shared" si="4"/>
        <v>1.1857131642315903</v>
      </c>
      <c r="K29" s="52">
        <f t="shared" si="5"/>
        <v>0.8902863303631412</v>
      </c>
      <c r="L29" s="49">
        <v>311</v>
      </c>
      <c r="M29" s="49">
        <f t="shared" si="6"/>
        <v>153.96954274511356</v>
      </c>
      <c r="N29" s="50">
        <f t="shared" si="7"/>
        <v>0.86716289340675501</v>
      </c>
      <c r="O29" s="50">
        <f t="shared" si="8"/>
        <v>0.89610426743479543</v>
      </c>
      <c r="P29" s="45">
        <v>479</v>
      </c>
      <c r="Q29" s="45">
        <f t="shared" si="9"/>
        <v>237.14280056240963</v>
      </c>
      <c r="R29" s="18">
        <f t="shared" si="10"/>
        <v>0.93679872344301673</v>
      </c>
      <c r="S29" s="18">
        <f t="shared" si="11"/>
        <v>0.95408316439663166</v>
      </c>
      <c r="T29" s="37">
        <f t="shared" si="12"/>
        <v>17.118997912317326</v>
      </c>
      <c r="U29" s="37">
        <f t="shared" si="13"/>
        <v>1.0921747373791806</v>
      </c>
      <c r="V29" s="37">
        <f t="shared" si="14"/>
        <v>9.2174737379180591</v>
      </c>
      <c r="W29" s="37">
        <f t="shared" si="15"/>
        <v>1.4733628412396127</v>
      </c>
      <c r="X29" s="37">
        <f t="shared" si="16"/>
        <v>47.336284123961271</v>
      </c>
    </row>
    <row r="30" spans="1:24" x14ac:dyDescent="0.25">
      <c r="A30" s="1" t="s">
        <v>583</v>
      </c>
      <c r="B30" s="1" t="s">
        <v>2321</v>
      </c>
      <c r="C30" s="36">
        <v>188124</v>
      </c>
      <c r="D30" s="43">
        <v>34</v>
      </c>
      <c r="E30" s="43">
        <f t="shared" si="0"/>
        <v>18.073185771087154</v>
      </c>
      <c r="F30" s="6">
        <f t="shared" si="1"/>
        <v>0.45549629247938539</v>
      </c>
      <c r="G30" s="6">
        <f t="shared" si="2"/>
        <v>0.62580982089359449</v>
      </c>
      <c r="H30" s="44">
        <v>39</v>
      </c>
      <c r="I30" s="44">
        <f t="shared" si="3"/>
        <v>20.731007208011736</v>
      </c>
      <c r="J30" s="14">
        <f t="shared" si="4"/>
        <v>0.57733403660868465</v>
      </c>
      <c r="K30" s="52">
        <f t="shared" si="5"/>
        <v>0.43348814565888855</v>
      </c>
      <c r="L30" s="49">
        <v>164</v>
      </c>
      <c r="M30" s="49">
        <f t="shared" si="6"/>
        <v>87.17654313112628</v>
      </c>
      <c r="N30" s="50">
        <f t="shared" si="7"/>
        <v>0.49098193078309565</v>
      </c>
      <c r="O30" s="50">
        <f t="shared" si="8"/>
        <v>0.50736834653940011</v>
      </c>
      <c r="P30" s="45">
        <v>237</v>
      </c>
      <c r="Q30" s="45">
        <f t="shared" si="9"/>
        <v>125.98073611022517</v>
      </c>
      <c r="R30" s="18">
        <f t="shared" si="10"/>
        <v>0.49766888341782561</v>
      </c>
      <c r="S30" s="18">
        <f t="shared" si="11"/>
        <v>0.5068511423328167</v>
      </c>
      <c r="T30" s="37">
        <f t="shared" si="12"/>
        <v>14.345991561181433</v>
      </c>
      <c r="U30" s="37">
        <f t="shared" si="13"/>
        <v>0.9152597392691848</v>
      </c>
      <c r="V30" s="37">
        <f t="shared" si="14"/>
        <v>-8.4740260730815198</v>
      </c>
      <c r="W30" s="37">
        <f t="shared" si="15"/>
        <v>1.234701411568814</v>
      </c>
      <c r="X30" s="37">
        <f t="shared" si="16"/>
        <v>23.470141156881397</v>
      </c>
    </row>
    <row r="31" spans="1:24" x14ac:dyDescent="0.25">
      <c r="A31" s="1" t="s">
        <v>580</v>
      </c>
      <c r="B31" s="1" t="s">
        <v>2338</v>
      </c>
      <c r="C31" s="36">
        <v>186256</v>
      </c>
      <c r="D31" s="43">
        <v>34</v>
      </c>
      <c r="E31" s="43">
        <f t="shared" si="0"/>
        <v>18.254445494373336</v>
      </c>
      <c r="F31" s="6">
        <f t="shared" si="1"/>
        <v>0.4600645591357696</v>
      </c>
      <c r="G31" s="6">
        <f t="shared" si="2"/>
        <v>0.63208619720055503</v>
      </c>
      <c r="H31" s="44">
        <v>47</v>
      </c>
      <c r="I31" s="44">
        <f t="shared" si="3"/>
        <v>25.234086418692552</v>
      </c>
      <c r="J31" s="14">
        <f t="shared" si="4"/>
        <v>0.70273946779614238</v>
      </c>
      <c r="K31" s="52">
        <f t="shared" si="5"/>
        <v>0.52764813688395229</v>
      </c>
      <c r="L31" s="49">
        <v>234</v>
      </c>
      <c r="M31" s="49">
        <f t="shared" si="6"/>
        <v>125.63353663774591</v>
      </c>
      <c r="N31" s="50">
        <f t="shared" si="7"/>
        <v>0.70757332390122196</v>
      </c>
      <c r="O31" s="50">
        <f t="shared" si="8"/>
        <v>0.73118843056110017</v>
      </c>
      <c r="P31" s="45">
        <v>315</v>
      </c>
      <c r="Q31" s="45">
        <f t="shared" si="9"/>
        <v>169.12206855081178</v>
      </c>
      <c r="R31" s="18">
        <f t="shared" si="10"/>
        <v>0.66809254823971531</v>
      </c>
      <c r="S31" s="18">
        <f t="shared" si="11"/>
        <v>0.68041921555108675</v>
      </c>
      <c r="T31" s="37">
        <f t="shared" si="12"/>
        <v>10.793650793650794</v>
      </c>
      <c r="U31" s="37">
        <f t="shared" si="13"/>
        <v>0.68862399430729149</v>
      </c>
      <c r="V31" s="37">
        <f t="shared" si="14"/>
        <v>-31.137600569270852</v>
      </c>
      <c r="W31" s="37">
        <f t="shared" si="15"/>
        <v>0.92896582394225069</v>
      </c>
      <c r="X31" s="37">
        <f t="shared" si="16"/>
        <v>-7.103417605774931</v>
      </c>
    </row>
    <row r="32" spans="1:24" x14ac:dyDescent="0.25">
      <c r="A32" s="1" t="s">
        <v>602</v>
      </c>
      <c r="B32" s="1" t="s">
        <v>2332</v>
      </c>
      <c r="C32" s="36">
        <v>175004</v>
      </c>
      <c r="D32" s="43">
        <v>82</v>
      </c>
      <c r="E32" s="43">
        <f t="shared" si="0"/>
        <v>46.856071861214602</v>
      </c>
      <c r="F32" s="6">
        <f t="shared" si="1"/>
        <v>1.1809078533942983</v>
      </c>
      <c r="G32" s="6">
        <f t="shared" si="2"/>
        <v>1.6224582821559876</v>
      </c>
      <c r="H32" s="44">
        <v>102</v>
      </c>
      <c r="I32" s="44">
        <f t="shared" si="3"/>
        <v>58.28438207126694</v>
      </c>
      <c r="J32" s="14">
        <f t="shared" si="4"/>
        <v>1.6231511201946396</v>
      </c>
      <c r="K32" s="52">
        <f t="shared" si="5"/>
        <v>1.2187342588537378</v>
      </c>
      <c r="L32" s="49">
        <v>671</v>
      </c>
      <c r="M32" s="49">
        <f t="shared" si="6"/>
        <v>383.41980754725603</v>
      </c>
      <c r="N32" s="50">
        <f t="shared" si="7"/>
        <v>2.1594363649734984</v>
      </c>
      <c r="O32" s="50">
        <f t="shared" si="8"/>
        <v>2.2315070866379401</v>
      </c>
      <c r="P32" s="45">
        <v>855</v>
      </c>
      <c r="Q32" s="45">
        <f t="shared" si="9"/>
        <v>488.56026147973762</v>
      </c>
      <c r="R32" s="18">
        <f t="shared" si="10"/>
        <v>1.929987451416451</v>
      </c>
      <c r="S32" s="18">
        <f t="shared" si="11"/>
        <v>1.9655967592756909</v>
      </c>
      <c r="T32" s="37">
        <f t="shared" si="12"/>
        <v>9.5906432748538002</v>
      </c>
      <c r="U32" s="37">
        <f t="shared" si="13"/>
        <v>0.61187333240307318</v>
      </c>
      <c r="V32" s="37">
        <f t="shared" si="14"/>
        <v>-38.812666759692682</v>
      </c>
      <c r="W32" s="37">
        <f t="shared" si="15"/>
        <v>0.82542783737283565</v>
      </c>
      <c r="X32" s="37">
        <f t="shared" si="16"/>
        <v>-17.457216262716436</v>
      </c>
    </row>
    <row r="33" spans="1:24" x14ac:dyDescent="0.25">
      <c r="A33" s="1" t="s">
        <v>620</v>
      </c>
      <c r="B33" s="1" t="s">
        <v>2326</v>
      </c>
      <c r="C33" s="36">
        <v>163284</v>
      </c>
      <c r="D33" s="43">
        <v>76</v>
      </c>
      <c r="E33" s="43">
        <f t="shared" si="0"/>
        <v>46.544670635212263</v>
      </c>
      <c r="F33" s="6">
        <f t="shared" si="1"/>
        <v>1.1730596463480059</v>
      </c>
      <c r="G33" s="6">
        <f t="shared" si="2"/>
        <v>1.6116755707990158</v>
      </c>
      <c r="H33" s="44">
        <v>28</v>
      </c>
      <c r="I33" s="44">
        <f t="shared" si="3"/>
        <v>17.148036549815046</v>
      </c>
      <c r="J33" s="14">
        <f t="shared" si="4"/>
        <v>0.47755254059204411</v>
      </c>
      <c r="K33" s="52">
        <f t="shared" si="5"/>
        <v>0.35856774787080387</v>
      </c>
      <c r="L33" s="49">
        <v>134</v>
      </c>
      <c r="M33" s="49">
        <f t="shared" si="6"/>
        <v>82.065603488400569</v>
      </c>
      <c r="N33" s="50">
        <f t="shared" si="7"/>
        <v>0.46219690531899965</v>
      </c>
      <c r="O33" s="50">
        <f t="shared" si="8"/>
        <v>0.47762262707571407</v>
      </c>
      <c r="P33" s="45">
        <v>238</v>
      </c>
      <c r="Q33" s="45">
        <f t="shared" si="9"/>
        <v>145.7583106734279</v>
      </c>
      <c r="R33" s="18">
        <f t="shared" si="10"/>
        <v>0.57579736364015233</v>
      </c>
      <c r="S33" s="18">
        <f t="shared" si="11"/>
        <v>0.5864211350907661</v>
      </c>
      <c r="T33" s="37">
        <f t="shared" si="12"/>
        <v>31.932773109243694</v>
      </c>
      <c r="U33" s="37">
        <f t="shared" si="13"/>
        <v>2.0372785990752047</v>
      </c>
      <c r="V33" s="37">
        <f t="shared" si="14"/>
        <v>103.72785990752047</v>
      </c>
      <c r="W33" s="37">
        <f t="shared" si="15"/>
        <v>2.7483244964381459</v>
      </c>
      <c r="X33" s="37">
        <f t="shared" si="16"/>
        <v>174.83244964381458</v>
      </c>
    </row>
    <row r="34" spans="1:24" x14ac:dyDescent="0.25">
      <c r="A34" s="1" t="s">
        <v>686</v>
      </c>
      <c r="B34" s="1" t="s">
        <v>2342</v>
      </c>
      <c r="C34" s="36">
        <v>160943</v>
      </c>
      <c r="D34" s="43">
        <v>57</v>
      </c>
      <c r="E34" s="43">
        <f t="shared" si="0"/>
        <v>35.416265385881957</v>
      </c>
      <c r="F34" s="6">
        <f t="shared" si="1"/>
        <v>0.89259180871933441</v>
      </c>
      <c r="G34" s="6">
        <f t="shared" si="2"/>
        <v>1.2263386753494085</v>
      </c>
      <c r="H34" s="44">
        <v>55</v>
      </c>
      <c r="I34" s="44">
        <f t="shared" si="3"/>
        <v>34.173589407429958</v>
      </c>
      <c r="J34" s="14">
        <f t="shared" si="4"/>
        <v>0.95169405519161676</v>
      </c>
      <c r="K34" s="52">
        <f t="shared" si="5"/>
        <v>0.71457434528362263</v>
      </c>
      <c r="L34" s="49">
        <v>276</v>
      </c>
      <c r="M34" s="49">
        <f t="shared" si="6"/>
        <v>171.4892850263758</v>
      </c>
      <c r="N34" s="50">
        <f t="shared" si="7"/>
        <v>0.96583481343388766</v>
      </c>
      <c r="O34" s="50">
        <f t="shared" si="8"/>
        <v>0.99806934145327475</v>
      </c>
      <c r="P34" s="45">
        <v>388</v>
      </c>
      <c r="Q34" s="45">
        <f t="shared" si="9"/>
        <v>241.07913981968773</v>
      </c>
      <c r="R34" s="18">
        <f t="shared" si="10"/>
        <v>0.95234866880299096</v>
      </c>
      <c r="S34" s="18">
        <f t="shared" si="11"/>
        <v>0.96992001462280664</v>
      </c>
      <c r="T34" s="37">
        <f t="shared" si="12"/>
        <v>14.690721649484537</v>
      </c>
      <c r="U34" s="37">
        <f t="shared" si="13"/>
        <v>0.93725316993537133</v>
      </c>
      <c r="V34" s="37">
        <f t="shared" si="14"/>
        <v>-6.2746830064628671</v>
      </c>
      <c r="W34" s="37">
        <f t="shared" si="15"/>
        <v>1.2643709345727039</v>
      </c>
      <c r="X34" s="37">
        <f t="shared" si="16"/>
        <v>26.43709345727039</v>
      </c>
    </row>
    <row r="35" spans="1:24" x14ac:dyDescent="0.25">
      <c r="A35" s="1" t="s">
        <v>629</v>
      </c>
      <c r="B35" s="1" t="s">
        <v>2341</v>
      </c>
      <c r="C35" s="36">
        <v>159948</v>
      </c>
      <c r="D35" s="43">
        <v>77</v>
      </c>
      <c r="E35" s="43">
        <f t="shared" si="0"/>
        <v>48.140645709855704</v>
      </c>
      <c r="F35" s="6">
        <f t="shared" si="1"/>
        <v>1.2132828111290905</v>
      </c>
      <c r="G35" s="6">
        <f t="shared" si="2"/>
        <v>1.666938482842506</v>
      </c>
      <c r="H35" s="44">
        <v>81</v>
      </c>
      <c r="I35" s="44">
        <f t="shared" si="3"/>
        <v>50.641458474004054</v>
      </c>
      <c r="J35" s="14">
        <f t="shared" si="4"/>
        <v>1.4103047356642109</v>
      </c>
      <c r="K35" s="52">
        <f t="shared" si="5"/>
        <v>1.0589196997082631</v>
      </c>
      <c r="L35" s="49">
        <v>260</v>
      </c>
      <c r="M35" s="49">
        <f t="shared" si="6"/>
        <v>162.55282966964262</v>
      </c>
      <c r="N35" s="50">
        <f t="shared" si="7"/>
        <v>0.91550432374234136</v>
      </c>
      <c r="O35" s="50">
        <f t="shared" si="8"/>
        <v>0.94605908255313731</v>
      </c>
      <c r="P35" s="45">
        <v>418</v>
      </c>
      <c r="Q35" s="45">
        <f t="shared" si="9"/>
        <v>261.33493385350238</v>
      </c>
      <c r="R35" s="18">
        <f t="shared" si="10"/>
        <v>1.0323662866610899</v>
      </c>
      <c r="S35" s="18">
        <f t="shared" si="11"/>
        <v>1.0514140006232895</v>
      </c>
      <c r="T35" s="37">
        <f t="shared" si="12"/>
        <v>18.421052631578945</v>
      </c>
      <c r="U35" s="37">
        <f t="shared" si="13"/>
        <v>1.1752445104083418</v>
      </c>
      <c r="V35" s="37">
        <f t="shared" si="14"/>
        <v>17.524451040834176</v>
      </c>
      <c r="W35" s="37">
        <f t="shared" si="15"/>
        <v>1.5854254193441659</v>
      </c>
      <c r="X35" s="37">
        <f t="shared" si="16"/>
        <v>58.54254193441659</v>
      </c>
    </row>
    <row r="36" spans="1:24" x14ac:dyDescent="0.25">
      <c r="A36" s="1" t="s">
        <v>613</v>
      </c>
      <c r="B36" s="1" t="s">
        <v>2384</v>
      </c>
      <c r="C36" s="36">
        <v>147326</v>
      </c>
      <c r="D36" s="43">
        <v>28</v>
      </c>
      <c r="E36" s="43">
        <f t="shared" si="0"/>
        <v>19.005470860540569</v>
      </c>
      <c r="F36" s="6">
        <f t="shared" si="1"/>
        <v>0.47899255966539461</v>
      </c>
      <c r="G36" s="6">
        <f t="shared" si="2"/>
        <v>0.65809152110086888</v>
      </c>
      <c r="H36" s="44">
        <v>33</v>
      </c>
      <c r="I36" s="44">
        <f t="shared" si="3"/>
        <v>22.399304942779956</v>
      </c>
      <c r="J36" s="14">
        <f t="shared" si="4"/>
        <v>0.62379415578256814</v>
      </c>
      <c r="K36" s="52">
        <f t="shared" si="5"/>
        <v>0.46837247540684779</v>
      </c>
      <c r="L36" s="49">
        <v>184</v>
      </c>
      <c r="M36" s="49">
        <f t="shared" si="6"/>
        <v>124.89309422640946</v>
      </c>
      <c r="N36" s="50">
        <f t="shared" si="7"/>
        <v>0.70340312132499883</v>
      </c>
      <c r="O36" s="50">
        <f t="shared" si="8"/>
        <v>0.7268790483757761</v>
      </c>
      <c r="P36" s="45">
        <v>245</v>
      </c>
      <c r="Q36" s="45">
        <f t="shared" si="9"/>
        <v>166.29787002972998</v>
      </c>
      <c r="R36" s="18">
        <f t="shared" si="10"/>
        <v>0.65693595582778241</v>
      </c>
      <c r="S36" s="18">
        <f t="shared" si="11"/>
        <v>0.66905677800085261</v>
      </c>
      <c r="T36" s="37">
        <f t="shared" si="12"/>
        <v>11.428571428571429</v>
      </c>
      <c r="U36" s="37">
        <f t="shared" si="13"/>
        <v>0.72913128809007333</v>
      </c>
      <c r="V36" s="37">
        <f t="shared" si="14"/>
        <v>-27.086871190992667</v>
      </c>
      <c r="W36" s="37">
        <f t="shared" si="15"/>
        <v>0.98361087240944189</v>
      </c>
      <c r="X36" s="37">
        <f t="shared" si="16"/>
        <v>-1.6389127590558106</v>
      </c>
    </row>
    <row r="37" spans="1:24" x14ac:dyDescent="0.25">
      <c r="A37" s="1" t="s">
        <v>652</v>
      </c>
      <c r="B37" s="1" t="s">
        <v>2351</v>
      </c>
      <c r="C37" s="36">
        <v>139213</v>
      </c>
      <c r="D37" s="43">
        <v>28</v>
      </c>
      <c r="E37" s="43">
        <f t="shared" si="0"/>
        <v>20.113064153491411</v>
      </c>
      <c r="F37" s="6">
        <f t="shared" si="1"/>
        <v>0.50690709808181655</v>
      </c>
      <c r="G37" s="6">
        <f t="shared" si="2"/>
        <v>0.69644351775844648</v>
      </c>
      <c r="H37" s="44">
        <v>25</v>
      </c>
      <c r="I37" s="44">
        <f t="shared" si="3"/>
        <v>17.95809299418876</v>
      </c>
      <c r="J37" s="14">
        <f t="shared" si="4"/>
        <v>0.50011165468710927</v>
      </c>
      <c r="K37" s="52">
        <f t="shared" si="5"/>
        <v>0.37550613694313451</v>
      </c>
      <c r="L37" s="49">
        <v>116</v>
      </c>
      <c r="M37" s="49">
        <f t="shared" si="6"/>
        <v>83.325551493035846</v>
      </c>
      <c r="N37" s="50">
        <f t="shared" si="7"/>
        <v>0.46929298508751788</v>
      </c>
      <c r="O37" s="50">
        <f t="shared" si="8"/>
        <v>0.48495553697185295</v>
      </c>
      <c r="P37" s="45">
        <v>169</v>
      </c>
      <c r="Q37" s="45">
        <f t="shared" si="9"/>
        <v>121.39670864071601</v>
      </c>
      <c r="R37" s="18">
        <f t="shared" si="10"/>
        <v>0.47956033839145557</v>
      </c>
      <c r="S37" s="18">
        <f t="shared" si="11"/>
        <v>0.48840848489848582</v>
      </c>
      <c r="T37" s="37">
        <f t="shared" si="12"/>
        <v>16.568047337278109</v>
      </c>
      <c r="U37" s="37">
        <f t="shared" si="13"/>
        <v>1.0570246484146035</v>
      </c>
      <c r="V37" s="37">
        <f t="shared" si="14"/>
        <v>5.7024648414603529</v>
      </c>
      <c r="W37" s="37">
        <f t="shared" si="15"/>
        <v>1.4259447558598419</v>
      </c>
      <c r="X37" s="37">
        <f t="shared" si="16"/>
        <v>42.594475585984192</v>
      </c>
    </row>
    <row r="38" spans="1:24" x14ac:dyDescent="0.25">
      <c r="A38" s="1" t="s">
        <v>692</v>
      </c>
      <c r="B38" s="1" t="s">
        <v>2396</v>
      </c>
      <c r="C38" s="36">
        <v>110462</v>
      </c>
      <c r="D38" s="43">
        <v>8</v>
      </c>
      <c r="E38" s="43">
        <f t="shared" si="0"/>
        <v>7.2423095725226778</v>
      </c>
      <c r="F38" s="6">
        <f t="shared" si="1"/>
        <v>0.18252704315967461</v>
      </c>
      <c r="G38" s="6">
        <f t="shared" si="2"/>
        <v>0.25077529295842294</v>
      </c>
      <c r="H38" s="44">
        <v>21</v>
      </c>
      <c r="I38" s="44">
        <f t="shared" si="3"/>
        <v>19.011062627872029</v>
      </c>
      <c r="J38" s="14">
        <f t="shared" si="4"/>
        <v>0.5294356138628985</v>
      </c>
      <c r="K38" s="52">
        <f t="shared" si="5"/>
        <v>0.39752387343613416</v>
      </c>
      <c r="L38" s="49">
        <v>51</v>
      </c>
      <c r="M38" s="49">
        <f t="shared" si="6"/>
        <v>46.169723524832072</v>
      </c>
      <c r="N38" s="50">
        <f t="shared" si="7"/>
        <v>0.26002981060911096</v>
      </c>
      <c r="O38" s="50">
        <f t="shared" si="8"/>
        <v>0.26870824930211534</v>
      </c>
      <c r="P38" s="45">
        <v>80</v>
      </c>
      <c r="Q38" s="45">
        <f t="shared" si="9"/>
        <v>72.423095725226773</v>
      </c>
      <c r="R38" s="18">
        <f t="shared" si="10"/>
        <v>0.28609708353903257</v>
      </c>
      <c r="S38" s="18">
        <f t="shared" si="11"/>
        <v>0.29137572880581664</v>
      </c>
      <c r="T38" s="37">
        <f t="shared" si="12"/>
        <v>10</v>
      </c>
      <c r="U38" s="37">
        <f t="shared" si="13"/>
        <v>0.63798987707881416</v>
      </c>
      <c r="V38" s="37">
        <f t="shared" si="14"/>
        <v>-36.201012292118584</v>
      </c>
      <c r="W38" s="37">
        <f t="shared" si="15"/>
        <v>0.86065951335826163</v>
      </c>
      <c r="X38" s="37">
        <f t="shared" si="16"/>
        <v>-13.934048664173837</v>
      </c>
    </row>
    <row r="39" spans="1:24" x14ac:dyDescent="0.25">
      <c r="A39" s="1" t="s">
        <v>665</v>
      </c>
      <c r="B39" s="1" t="s">
        <v>2408</v>
      </c>
      <c r="C39" s="36">
        <v>109436</v>
      </c>
      <c r="D39" s="43">
        <v>18</v>
      </c>
      <c r="E39" s="43">
        <f t="shared" si="0"/>
        <v>16.44796958953178</v>
      </c>
      <c r="F39" s="6">
        <f t="shared" si="1"/>
        <v>0.41453616765400736</v>
      </c>
      <c r="G39" s="6">
        <f t="shared" si="2"/>
        <v>0.56953439383968674</v>
      </c>
      <c r="H39" s="44">
        <v>18</v>
      </c>
      <c r="I39" s="44">
        <f t="shared" si="3"/>
        <v>16.44796958953178</v>
      </c>
      <c r="J39" s="14">
        <f t="shared" si="4"/>
        <v>0.4580565035678269</v>
      </c>
      <c r="K39" s="52">
        <f t="shared" si="5"/>
        <v>0.34392925368645144</v>
      </c>
      <c r="L39" s="49">
        <v>107</v>
      </c>
      <c r="M39" s="49">
        <f t="shared" si="6"/>
        <v>97.774041448883366</v>
      </c>
      <c r="N39" s="50">
        <f t="shared" si="7"/>
        <v>0.55066748378439601</v>
      </c>
      <c r="O39" s="50">
        <f t="shared" si="8"/>
        <v>0.56904589196405575</v>
      </c>
      <c r="P39" s="45">
        <v>143</v>
      </c>
      <c r="Q39" s="45">
        <f t="shared" si="9"/>
        <v>130.66998062794693</v>
      </c>
      <c r="R39" s="18">
        <f t="shared" si="10"/>
        <v>0.51619307334767262</v>
      </c>
      <c r="S39" s="18">
        <f t="shared" si="11"/>
        <v>0.52571711354293615</v>
      </c>
      <c r="T39" s="37">
        <f t="shared" si="12"/>
        <v>12.587412587412588</v>
      </c>
      <c r="U39" s="37">
        <f t="shared" si="13"/>
        <v>0.80306418093836751</v>
      </c>
      <c r="V39" s="37">
        <f t="shared" si="14"/>
        <v>-19.693581906163249</v>
      </c>
      <c r="W39" s="37">
        <f t="shared" si="15"/>
        <v>1.0833476391922174</v>
      </c>
      <c r="X39" s="37">
        <f t="shared" si="16"/>
        <v>8.3347639192217429</v>
      </c>
    </row>
    <row r="40" spans="1:24" x14ac:dyDescent="0.25">
      <c r="A40" s="1" t="s">
        <v>592</v>
      </c>
      <c r="B40" s="1" t="s">
        <v>2398</v>
      </c>
      <c r="C40" s="36">
        <v>107378</v>
      </c>
      <c r="D40" s="43">
        <v>30</v>
      </c>
      <c r="E40" s="43">
        <f t="shared" ref="E40:E71" si="17">((D40/($C40/100000)))</f>
        <v>27.938683901730336</v>
      </c>
      <c r="F40" s="6">
        <f t="shared" ref="F40:F71" si="18">((D40/$C40)/(D$134/$C$134))</f>
        <v>0.70413523632066077</v>
      </c>
      <c r="G40" s="6">
        <f t="shared" ref="G40:G71" si="19">((D40/$C40)/(D$135/$C$135))</f>
        <v>0.96741675706755503</v>
      </c>
      <c r="H40" s="44">
        <v>63</v>
      </c>
      <c r="I40" s="44">
        <f t="shared" ref="I40:I71" si="20">((H40/($C40/100000)))</f>
        <v>58.67123619363371</v>
      </c>
      <c r="J40" s="14">
        <f t="shared" ref="J40:J71" si="21">((H40/$C40)/(H$134/$C$134))</f>
        <v>1.6339245500528088</v>
      </c>
      <c r="K40" s="52">
        <f t="shared" ref="K40:K71" si="22">((H40/$C40)/(H$135/$C$135))</f>
        <v>1.2268234305212127</v>
      </c>
      <c r="L40" s="49">
        <v>202</v>
      </c>
      <c r="M40" s="49">
        <f t="shared" ref="M40:M71" si="23">((L40/($C40/100000)))</f>
        <v>188.12047160498426</v>
      </c>
      <c r="N40" s="50">
        <f t="shared" ref="N40:N71" si="24">((L40/$C40)/(L$134/$C$134))</f>
        <v>1.0595023506439467</v>
      </c>
      <c r="O40" s="50">
        <f t="shared" ref="O40:O71" si="25">((L40/$C40)/(L$135/$C$135))</f>
        <v>1.0948630124604475</v>
      </c>
      <c r="P40" s="45">
        <v>295</v>
      </c>
      <c r="Q40" s="45">
        <f t="shared" ref="Q40:Q71" si="26">((P40/($C40/100000)))</f>
        <v>274.73039170034832</v>
      </c>
      <c r="R40" s="18">
        <f t="shared" ref="R40:R71" si="27">((P40/$C40)/(P$134/$C$134))</f>
        <v>1.0852831274047223</v>
      </c>
      <c r="S40" s="18">
        <f t="shared" ref="S40:S71" si="28">((P40/$C40)/(P$135/$C$135))</f>
        <v>1.105307185576619</v>
      </c>
      <c r="T40" s="37">
        <f t="shared" ref="T40:T71" si="29">D40/P40*100</f>
        <v>10.16949152542373</v>
      </c>
      <c r="U40" s="37">
        <f t="shared" ref="U40:U71" si="30">T40/T$134</f>
        <v>0.64880326482591277</v>
      </c>
      <c r="V40" s="37">
        <f t="shared" ref="V40:V71" si="31">(U40-1)*100</f>
        <v>-35.119673517408721</v>
      </c>
      <c r="W40" s="37">
        <f t="shared" ref="W40:W71" si="32">T40/T$135</f>
        <v>0.87524696273721525</v>
      </c>
      <c r="X40" s="37">
        <f t="shared" ref="X40:X71" si="33">(W40-1)*100</f>
        <v>-12.475303726278476</v>
      </c>
    </row>
    <row r="41" spans="1:24" x14ac:dyDescent="0.25">
      <c r="A41" s="1" t="s">
        <v>666</v>
      </c>
      <c r="B41" s="1" t="s">
        <v>2406</v>
      </c>
      <c r="C41" s="36">
        <v>105306</v>
      </c>
      <c r="D41" s="43">
        <v>13</v>
      </c>
      <c r="E41" s="43">
        <f t="shared" si="17"/>
        <v>12.344975594932862</v>
      </c>
      <c r="F41" s="6">
        <f t="shared" si="18"/>
        <v>0.3111289113862834</v>
      </c>
      <c r="G41" s="6">
        <f t="shared" si="19"/>
        <v>0.42746237790350627</v>
      </c>
      <c r="H41" s="44">
        <v>48</v>
      </c>
      <c r="I41" s="44">
        <f t="shared" si="20"/>
        <v>45.581448350521335</v>
      </c>
      <c r="J41" s="14">
        <f t="shared" si="21"/>
        <v>1.26938943711846</v>
      </c>
      <c r="K41" s="52">
        <f t="shared" si="22"/>
        <v>0.95311420828013604</v>
      </c>
      <c r="L41" s="49">
        <v>182</v>
      </c>
      <c r="M41" s="49">
        <f t="shared" si="23"/>
        <v>172.82965832906007</v>
      </c>
      <c r="N41" s="50">
        <f t="shared" si="24"/>
        <v>0.97338385183900267</v>
      </c>
      <c r="O41" s="50">
        <f t="shared" si="25"/>
        <v>1.0058703273825464</v>
      </c>
      <c r="P41" s="45">
        <v>243</v>
      </c>
      <c r="Q41" s="45">
        <f t="shared" si="26"/>
        <v>230.75608227451426</v>
      </c>
      <c r="R41" s="18">
        <f t="shared" si="27"/>
        <v>0.91156890611395991</v>
      </c>
      <c r="S41" s="18">
        <f t="shared" si="28"/>
        <v>0.92838784335052038</v>
      </c>
      <c r="T41" s="37">
        <f t="shared" si="29"/>
        <v>5.3497942386831276</v>
      </c>
      <c r="U41" s="37">
        <f t="shared" si="30"/>
        <v>0.34131145687343967</v>
      </c>
      <c r="V41" s="37">
        <f t="shared" si="31"/>
        <v>-65.868854312656026</v>
      </c>
      <c r="W41" s="37">
        <f t="shared" si="32"/>
        <v>0.46043513060318525</v>
      </c>
      <c r="X41" s="37">
        <f t="shared" si="33"/>
        <v>-53.956486939681469</v>
      </c>
    </row>
    <row r="42" spans="1:24" x14ac:dyDescent="0.25">
      <c r="A42" s="1" t="s">
        <v>673</v>
      </c>
      <c r="B42" s="1" t="s">
        <v>2411</v>
      </c>
      <c r="C42" s="36">
        <v>104335</v>
      </c>
      <c r="D42" s="43">
        <v>27</v>
      </c>
      <c r="E42" s="43">
        <f t="shared" si="17"/>
        <v>25.878180859730676</v>
      </c>
      <c r="F42" s="6">
        <f t="shared" si="18"/>
        <v>0.65220462994274142</v>
      </c>
      <c r="G42" s="6">
        <f t="shared" si="19"/>
        <v>0.89606890196348243</v>
      </c>
      <c r="H42" s="44">
        <v>12</v>
      </c>
      <c r="I42" s="44">
        <f t="shared" si="20"/>
        <v>11.501413715435856</v>
      </c>
      <c r="J42" s="14">
        <f t="shared" si="21"/>
        <v>0.32030077170938936</v>
      </c>
      <c r="K42" s="52">
        <f t="shared" si="22"/>
        <v>0.240496105854095</v>
      </c>
      <c r="L42" s="49">
        <v>92</v>
      </c>
      <c r="M42" s="49">
        <f t="shared" si="23"/>
        <v>88.177505151674893</v>
      </c>
      <c r="N42" s="50">
        <f t="shared" si="24"/>
        <v>0.49661939067583638</v>
      </c>
      <c r="O42" s="50">
        <f t="shared" si="25"/>
        <v>0.51319395543686008</v>
      </c>
      <c r="P42" s="45">
        <v>131</v>
      </c>
      <c r="Q42" s="45">
        <f t="shared" si="26"/>
        <v>125.55709972684143</v>
      </c>
      <c r="R42" s="18">
        <f t="shared" si="27"/>
        <v>0.4959953684630527</v>
      </c>
      <c r="S42" s="18">
        <f t="shared" si="28"/>
        <v>0.50514675012586896</v>
      </c>
      <c r="T42" s="37">
        <f t="shared" si="29"/>
        <v>20.610687022900763</v>
      </c>
      <c r="U42" s="37">
        <f t="shared" si="30"/>
        <v>1.3149409680250368</v>
      </c>
      <c r="V42" s="37">
        <f t="shared" si="31"/>
        <v>31.49409680250368</v>
      </c>
      <c r="W42" s="37">
        <f t="shared" si="32"/>
        <v>1.7738783863109209</v>
      </c>
      <c r="X42" s="37">
        <f t="shared" si="33"/>
        <v>77.38783863109208</v>
      </c>
    </row>
    <row r="43" spans="1:24" x14ac:dyDescent="0.25">
      <c r="A43" s="1" t="s">
        <v>702</v>
      </c>
      <c r="B43" s="1" t="s">
        <v>2405</v>
      </c>
      <c r="C43" s="36">
        <v>98957</v>
      </c>
      <c r="D43" s="43">
        <v>10</v>
      </c>
      <c r="E43" s="43">
        <f t="shared" si="17"/>
        <v>10.105399314853926</v>
      </c>
      <c r="F43" s="6">
        <f t="shared" si="18"/>
        <v>0.25468514407146509</v>
      </c>
      <c r="G43" s="6">
        <f t="shared" si="19"/>
        <v>0.34991385665962632</v>
      </c>
      <c r="H43" s="44">
        <v>15</v>
      </c>
      <c r="I43" s="44">
        <f t="shared" si="20"/>
        <v>15.158098972280891</v>
      </c>
      <c r="J43" s="14">
        <f t="shared" si="21"/>
        <v>0.4221351321318747</v>
      </c>
      <c r="K43" s="52">
        <f t="shared" si="22"/>
        <v>0.31695788580250767</v>
      </c>
      <c r="L43" s="49">
        <v>34</v>
      </c>
      <c r="M43" s="49">
        <f t="shared" si="23"/>
        <v>34.358357670503352</v>
      </c>
      <c r="N43" s="50">
        <f t="shared" si="24"/>
        <v>0.19350770495941752</v>
      </c>
      <c r="O43" s="50">
        <f t="shared" si="25"/>
        <v>0.19996598276295272</v>
      </c>
      <c r="P43" s="45">
        <v>59</v>
      </c>
      <c r="Q43" s="45">
        <f t="shared" si="26"/>
        <v>59.621855957638168</v>
      </c>
      <c r="R43" s="18">
        <f t="shared" si="27"/>
        <v>0.23552761634743224</v>
      </c>
      <c r="S43" s="18">
        <f t="shared" si="28"/>
        <v>0.23987322771071512</v>
      </c>
      <c r="T43" s="37">
        <f t="shared" si="29"/>
        <v>16.949152542372879</v>
      </c>
      <c r="U43" s="37">
        <f t="shared" si="30"/>
        <v>1.0813387747098544</v>
      </c>
      <c r="V43" s="37">
        <f t="shared" si="31"/>
        <v>8.1338774709854391</v>
      </c>
      <c r="W43" s="37">
        <f t="shared" si="32"/>
        <v>1.4587449378953585</v>
      </c>
      <c r="X43" s="37">
        <f t="shared" si="33"/>
        <v>45.874493789535855</v>
      </c>
    </row>
    <row r="44" spans="1:24" x14ac:dyDescent="0.25">
      <c r="A44" s="1" t="s">
        <v>623</v>
      </c>
      <c r="B44" s="1" t="s">
        <v>2424</v>
      </c>
      <c r="C44" s="36">
        <v>94893</v>
      </c>
      <c r="D44" s="43">
        <v>6</v>
      </c>
      <c r="E44" s="43">
        <f t="shared" si="17"/>
        <v>6.3229110682558245</v>
      </c>
      <c r="F44" s="6">
        <f t="shared" si="18"/>
        <v>0.15935555500540594</v>
      </c>
      <c r="G44" s="6">
        <f t="shared" si="19"/>
        <v>0.21893980913323413</v>
      </c>
      <c r="H44" s="44">
        <v>30</v>
      </c>
      <c r="I44" s="44">
        <f t="shared" si="20"/>
        <v>31.614555341279122</v>
      </c>
      <c r="J44" s="14">
        <f t="shared" si="21"/>
        <v>0.88042798247234089</v>
      </c>
      <c r="K44" s="52">
        <f t="shared" si="22"/>
        <v>0.66106459918769034</v>
      </c>
      <c r="L44" s="49">
        <v>83</v>
      </c>
      <c r="M44" s="49">
        <f t="shared" si="23"/>
        <v>87.466936444205572</v>
      </c>
      <c r="N44" s="50">
        <f t="shared" si="24"/>
        <v>0.49261743804710489</v>
      </c>
      <c r="O44" s="50">
        <f t="shared" si="25"/>
        <v>0.50905843850463817</v>
      </c>
      <c r="P44" s="45">
        <v>119</v>
      </c>
      <c r="Q44" s="45">
        <f t="shared" si="26"/>
        <v>125.40440285374052</v>
      </c>
      <c r="R44" s="18">
        <f t="shared" si="27"/>
        <v>0.49539216130072095</v>
      </c>
      <c r="S44" s="18">
        <f t="shared" si="28"/>
        <v>0.50453241346653943</v>
      </c>
      <c r="T44" s="37">
        <f t="shared" si="29"/>
        <v>5.0420168067226889</v>
      </c>
      <c r="U44" s="37">
        <f t="shared" si="30"/>
        <v>0.32167556827503235</v>
      </c>
      <c r="V44" s="37">
        <f t="shared" si="31"/>
        <v>-67.832443172496767</v>
      </c>
      <c r="W44" s="37">
        <f t="shared" si="32"/>
        <v>0.43394597312181254</v>
      </c>
      <c r="X44" s="37">
        <f t="shared" si="33"/>
        <v>-56.605402687818753</v>
      </c>
    </row>
    <row r="45" spans="1:24" x14ac:dyDescent="0.25">
      <c r="A45" s="1" t="s">
        <v>668</v>
      </c>
      <c r="B45" s="1" t="s">
        <v>2446</v>
      </c>
      <c r="C45" s="36">
        <v>92048</v>
      </c>
      <c r="D45" s="43">
        <v>22</v>
      </c>
      <c r="E45" s="43">
        <f t="shared" si="17"/>
        <v>23.900573613766731</v>
      </c>
      <c r="F45" s="6">
        <f t="shared" si="18"/>
        <v>0.60236323618259968</v>
      </c>
      <c r="G45" s="6">
        <f t="shared" si="19"/>
        <v>0.82759143196621998</v>
      </c>
      <c r="H45" s="44">
        <v>43</v>
      </c>
      <c r="I45" s="44">
        <f t="shared" si="20"/>
        <v>46.714757517816793</v>
      </c>
      <c r="J45" s="14">
        <f t="shared" si="21"/>
        <v>1.3009507573049415</v>
      </c>
      <c r="K45" s="52">
        <f t="shared" si="22"/>
        <v>0.97681185521353087</v>
      </c>
      <c r="L45" s="49">
        <v>166</v>
      </c>
      <c r="M45" s="49">
        <f t="shared" si="23"/>
        <v>180.34069181296715</v>
      </c>
      <c r="N45" s="50">
        <f t="shared" si="24"/>
        <v>1.0156863060273755</v>
      </c>
      <c r="O45" s="50">
        <f t="shared" si="25"/>
        <v>1.0495846168307976</v>
      </c>
      <c r="P45" s="45">
        <v>231</v>
      </c>
      <c r="Q45" s="45">
        <f t="shared" si="26"/>
        <v>250.95602294455068</v>
      </c>
      <c r="R45" s="18">
        <f t="shared" si="27"/>
        <v>0.99136588324519126</v>
      </c>
      <c r="S45" s="18">
        <f t="shared" si="28"/>
        <v>1.0096571176839007</v>
      </c>
      <c r="T45" s="37">
        <f t="shared" si="29"/>
        <v>9.5238095238095237</v>
      </c>
      <c r="U45" s="37">
        <f t="shared" si="30"/>
        <v>0.6076094067417277</v>
      </c>
      <c r="V45" s="37">
        <f t="shared" si="31"/>
        <v>-39.239059325827228</v>
      </c>
      <c r="W45" s="37">
        <f t="shared" si="32"/>
        <v>0.81967572700786817</v>
      </c>
      <c r="X45" s="37">
        <f t="shared" si="33"/>
        <v>-18.032427299213182</v>
      </c>
    </row>
    <row r="46" spans="1:24" x14ac:dyDescent="0.25">
      <c r="A46" s="1" t="s">
        <v>645</v>
      </c>
      <c r="B46" s="1" t="s">
        <v>2444</v>
      </c>
      <c r="C46" s="36">
        <v>90805</v>
      </c>
      <c r="D46" s="43">
        <v>23</v>
      </c>
      <c r="E46" s="43">
        <f t="shared" si="17"/>
        <v>25.329001706954461</v>
      </c>
      <c r="F46" s="6">
        <f t="shared" si="18"/>
        <v>0.63836373486398268</v>
      </c>
      <c r="G46" s="6">
        <f t="shared" si="19"/>
        <v>0.87705279093632826</v>
      </c>
      <c r="H46" s="44">
        <v>27</v>
      </c>
      <c r="I46" s="44">
        <f t="shared" si="20"/>
        <v>29.734045482076976</v>
      </c>
      <c r="J46" s="14">
        <f t="shared" si="21"/>
        <v>0.82805800657092743</v>
      </c>
      <c r="K46" s="52">
        <f t="shared" si="22"/>
        <v>0.62174288540989764</v>
      </c>
      <c r="L46" s="49">
        <v>78</v>
      </c>
      <c r="M46" s="49">
        <f t="shared" si="23"/>
        <v>85.898353614889047</v>
      </c>
      <c r="N46" s="50">
        <f t="shared" si="24"/>
        <v>0.48378311405960028</v>
      </c>
      <c r="O46" s="50">
        <f t="shared" si="25"/>
        <v>0.4999292708646304</v>
      </c>
      <c r="P46" s="45">
        <v>128</v>
      </c>
      <c r="Q46" s="45">
        <f t="shared" si="26"/>
        <v>140.9614008039205</v>
      </c>
      <c r="R46" s="18">
        <f t="shared" si="27"/>
        <v>0.5568478571336577</v>
      </c>
      <c r="S46" s="18">
        <f t="shared" si="28"/>
        <v>0.56712199998410873</v>
      </c>
      <c r="T46" s="37">
        <f t="shared" si="29"/>
        <v>17.96875</v>
      </c>
      <c r="U46" s="37">
        <f t="shared" si="30"/>
        <v>1.1463880603759942</v>
      </c>
      <c r="V46" s="37">
        <f t="shared" si="31"/>
        <v>14.638806037599416</v>
      </c>
      <c r="W46" s="37">
        <f t="shared" si="32"/>
        <v>1.5464975630656264</v>
      </c>
      <c r="X46" s="37">
        <f t="shared" si="33"/>
        <v>54.649756306562637</v>
      </c>
    </row>
    <row r="47" spans="1:24" x14ac:dyDescent="0.25">
      <c r="A47" s="1" t="s">
        <v>679</v>
      </c>
      <c r="B47" s="1" t="s">
        <v>2474</v>
      </c>
      <c r="C47" s="36">
        <v>82457</v>
      </c>
      <c r="D47" s="43">
        <v>23</v>
      </c>
      <c r="E47" s="43">
        <f t="shared" si="17"/>
        <v>27.893326218513891</v>
      </c>
      <c r="F47" s="6">
        <f t="shared" si="18"/>
        <v>0.70299209217318037</v>
      </c>
      <c r="G47" s="6">
        <f t="shared" si="19"/>
        <v>0.96584618262819755</v>
      </c>
      <c r="H47" s="44">
        <v>21</v>
      </c>
      <c r="I47" s="44">
        <f t="shared" si="20"/>
        <v>25.46781959081703</v>
      </c>
      <c r="J47" s="14">
        <f t="shared" si="21"/>
        <v>0.70924866025350786</v>
      </c>
      <c r="K47" s="52">
        <f t="shared" si="22"/>
        <v>0.53253552891206635</v>
      </c>
      <c r="L47" s="49">
        <v>105</v>
      </c>
      <c r="M47" s="49">
        <f t="shared" si="23"/>
        <v>127.33909795408516</v>
      </c>
      <c r="N47" s="50">
        <f t="shared" si="24"/>
        <v>0.71717911644688004</v>
      </c>
      <c r="O47" s="50">
        <f t="shared" si="25"/>
        <v>0.74111481435554594</v>
      </c>
      <c r="P47" s="45">
        <v>149</v>
      </c>
      <c r="Q47" s="45">
        <f t="shared" si="26"/>
        <v>180.70024376341607</v>
      </c>
      <c r="R47" s="18">
        <f t="shared" si="27"/>
        <v>0.71383047379867748</v>
      </c>
      <c r="S47" s="18">
        <f t="shared" si="28"/>
        <v>0.72700103046843656</v>
      </c>
      <c r="T47" s="37">
        <f t="shared" si="29"/>
        <v>15.436241610738255</v>
      </c>
      <c r="U47" s="37">
        <f t="shared" si="30"/>
        <v>0.9848165887793775</v>
      </c>
      <c r="V47" s="37">
        <f t="shared" si="31"/>
        <v>-1.51834112206225</v>
      </c>
      <c r="W47" s="37">
        <f t="shared" si="32"/>
        <v>1.3285348192778534</v>
      </c>
      <c r="X47" s="37">
        <f t="shared" si="33"/>
        <v>32.853481927785346</v>
      </c>
    </row>
    <row r="48" spans="1:24" x14ac:dyDescent="0.25">
      <c r="A48" s="1" t="s">
        <v>654</v>
      </c>
      <c r="B48" s="1" t="s">
        <v>2467</v>
      </c>
      <c r="C48" s="36">
        <v>80903</v>
      </c>
      <c r="D48" s="43">
        <v>53</v>
      </c>
      <c r="E48" s="43">
        <f t="shared" si="17"/>
        <v>65.510549670593178</v>
      </c>
      <c r="F48" s="6">
        <f t="shared" si="18"/>
        <v>1.6510543780819482</v>
      </c>
      <c r="G48" s="6">
        <f t="shared" si="19"/>
        <v>2.2683961685150518</v>
      </c>
      <c r="H48" s="44">
        <v>36</v>
      </c>
      <c r="I48" s="44">
        <f t="shared" si="20"/>
        <v>44.497731851723671</v>
      </c>
      <c r="J48" s="14">
        <f t="shared" si="21"/>
        <v>1.239209214106985</v>
      </c>
      <c r="K48" s="52">
        <f t="shared" si="22"/>
        <v>0.93045355070715552</v>
      </c>
      <c r="L48" s="49">
        <v>150</v>
      </c>
      <c r="M48" s="49">
        <f t="shared" si="23"/>
        <v>185.40721604884862</v>
      </c>
      <c r="N48" s="50">
        <f t="shared" si="24"/>
        <v>1.0442211820656553</v>
      </c>
      <c r="O48" s="50">
        <f t="shared" si="25"/>
        <v>1.0790718381856801</v>
      </c>
      <c r="P48" s="45">
        <v>239</v>
      </c>
      <c r="Q48" s="45">
        <f t="shared" si="26"/>
        <v>295.41549757116547</v>
      </c>
      <c r="R48" s="18">
        <f t="shared" si="27"/>
        <v>1.1669966802855547</v>
      </c>
      <c r="S48" s="18">
        <f t="shared" si="28"/>
        <v>1.1885283975143381</v>
      </c>
      <c r="T48" s="37">
        <f t="shared" si="29"/>
        <v>22.17573221757322</v>
      </c>
      <c r="U48" s="37">
        <f t="shared" si="30"/>
        <v>1.4147892671622238</v>
      </c>
      <c r="V48" s="37">
        <f t="shared" si="31"/>
        <v>41.478926716222375</v>
      </c>
      <c r="W48" s="37">
        <f t="shared" si="32"/>
        <v>1.9085754898739691</v>
      </c>
      <c r="X48" s="37">
        <f t="shared" si="33"/>
        <v>90.85754898739691</v>
      </c>
    </row>
    <row r="49" spans="1:24" x14ac:dyDescent="0.25">
      <c r="A49" s="1" t="s">
        <v>660</v>
      </c>
      <c r="B49" s="1" t="s">
        <v>2471</v>
      </c>
      <c r="C49" s="36">
        <v>79795</v>
      </c>
      <c r="D49" s="43">
        <v>8</v>
      </c>
      <c r="E49" s="43">
        <f t="shared" si="17"/>
        <v>10.025690832758944</v>
      </c>
      <c r="F49" s="6">
        <f t="shared" si="18"/>
        <v>0.25267626093745194</v>
      </c>
      <c r="G49" s="6">
        <f t="shared" si="19"/>
        <v>0.34715383684157297</v>
      </c>
      <c r="H49" s="44">
        <v>44</v>
      </c>
      <c r="I49" s="44">
        <f t="shared" si="20"/>
        <v>55.141299580174191</v>
      </c>
      <c r="J49" s="14">
        <f t="shared" si="21"/>
        <v>1.5356199894700611</v>
      </c>
      <c r="K49" s="52">
        <f t="shared" si="22"/>
        <v>1.1530119817330118</v>
      </c>
      <c r="L49" s="49">
        <v>125</v>
      </c>
      <c r="M49" s="49">
        <f t="shared" si="23"/>
        <v>156.65141926185851</v>
      </c>
      <c r="N49" s="50">
        <f t="shared" si="24"/>
        <v>0.88226733392503398</v>
      </c>
      <c r="O49" s="50">
        <f t="shared" si="25"/>
        <v>0.91171281538876792</v>
      </c>
      <c r="P49" s="45">
        <v>177</v>
      </c>
      <c r="Q49" s="45">
        <f t="shared" si="26"/>
        <v>221.81840967479164</v>
      </c>
      <c r="R49" s="18">
        <f t="shared" si="27"/>
        <v>0.87626190854913921</v>
      </c>
      <c r="S49" s="18">
        <f t="shared" si="28"/>
        <v>0.89242941266630382</v>
      </c>
      <c r="T49" s="37">
        <f t="shared" si="29"/>
        <v>4.5197740112994351</v>
      </c>
      <c r="U49" s="37">
        <f t="shared" si="30"/>
        <v>0.28835700658929453</v>
      </c>
      <c r="V49" s="37">
        <f t="shared" si="31"/>
        <v>-71.164299341070546</v>
      </c>
      <c r="W49" s="37">
        <f t="shared" si="32"/>
        <v>0.388998650105429</v>
      </c>
      <c r="X49" s="37">
        <f t="shared" si="33"/>
        <v>-61.100134989457104</v>
      </c>
    </row>
    <row r="50" spans="1:24" x14ac:dyDescent="0.25">
      <c r="A50" s="1" t="s">
        <v>625</v>
      </c>
      <c r="B50" s="1" t="s">
        <v>2482</v>
      </c>
      <c r="C50" s="36">
        <v>79263</v>
      </c>
      <c r="D50" s="43">
        <v>15</v>
      </c>
      <c r="E50" s="43">
        <f t="shared" si="17"/>
        <v>18.924340486734039</v>
      </c>
      <c r="F50" s="6">
        <f t="shared" si="18"/>
        <v>0.47694784076832775</v>
      </c>
      <c r="G50" s="6">
        <f t="shared" si="19"/>
        <v>0.65528226625537722</v>
      </c>
      <c r="H50" s="44">
        <v>16</v>
      </c>
      <c r="I50" s="44">
        <f t="shared" si="20"/>
        <v>20.185963185849641</v>
      </c>
      <c r="J50" s="14">
        <f t="shared" si="21"/>
        <v>0.56215520509862338</v>
      </c>
      <c r="K50" s="52">
        <f t="shared" si="22"/>
        <v>0.42209120193595162</v>
      </c>
      <c r="L50" s="49">
        <v>36</v>
      </c>
      <c r="M50" s="49">
        <f t="shared" si="23"/>
        <v>45.418417168161696</v>
      </c>
      <c r="N50" s="50">
        <f t="shared" si="24"/>
        <v>0.2557984218391664</v>
      </c>
      <c r="O50" s="50">
        <f t="shared" si="25"/>
        <v>0.26433563884708705</v>
      </c>
      <c r="P50" s="45">
        <v>67</v>
      </c>
      <c r="Q50" s="45">
        <f t="shared" si="26"/>
        <v>84.528720840745379</v>
      </c>
      <c r="R50" s="18">
        <f t="shared" si="27"/>
        <v>0.3339186245168832</v>
      </c>
      <c r="S50" s="18">
        <f t="shared" si="28"/>
        <v>0.34007960296864925</v>
      </c>
      <c r="T50" s="37">
        <f t="shared" si="29"/>
        <v>22.388059701492537</v>
      </c>
      <c r="U50" s="37">
        <f t="shared" si="30"/>
        <v>1.4283355456988376</v>
      </c>
      <c r="V50" s="37">
        <f t="shared" si="31"/>
        <v>42.833554569883759</v>
      </c>
      <c r="W50" s="37">
        <f t="shared" si="32"/>
        <v>1.9268496567722275</v>
      </c>
      <c r="X50" s="37">
        <f t="shared" si="33"/>
        <v>92.684965677222749</v>
      </c>
    </row>
    <row r="51" spans="1:24" x14ac:dyDescent="0.25">
      <c r="A51" s="1" t="s">
        <v>640</v>
      </c>
      <c r="B51" s="1" t="s">
        <v>2510</v>
      </c>
      <c r="C51" s="36">
        <v>71711</v>
      </c>
      <c r="D51" s="43">
        <v>21</v>
      </c>
      <c r="E51" s="43">
        <f t="shared" si="17"/>
        <v>29.284210232739746</v>
      </c>
      <c r="F51" s="6">
        <f t="shared" si="18"/>
        <v>0.73804637202030288</v>
      </c>
      <c r="G51" s="6">
        <f t="shared" si="19"/>
        <v>1.0140075243446605</v>
      </c>
      <c r="H51" s="44">
        <v>28</v>
      </c>
      <c r="I51" s="44">
        <f t="shared" si="20"/>
        <v>39.045613643652992</v>
      </c>
      <c r="J51" s="14">
        <f t="shared" si="21"/>
        <v>1.0873741690679439</v>
      </c>
      <c r="K51" s="52">
        <f t="shared" si="22"/>
        <v>0.81644902655570739</v>
      </c>
      <c r="L51" s="49">
        <v>119</v>
      </c>
      <c r="M51" s="49">
        <f t="shared" si="23"/>
        <v>165.94385798552523</v>
      </c>
      <c r="N51" s="50">
        <f t="shared" si="24"/>
        <v>0.93460273680246797</v>
      </c>
      <c r="O51" s="50">
        <f t="shared" si="25"/>
        <v>0.96579490101877385</v>
      </c>
      <c r="P51" s="45">
        <v>168</v>
      </c>
      <c r="Q51" s="45">
        <f t="shared" si="26"/>
        <v>234.27368186191796</v>
      </c>
      <c r="R51" s="18">
        <f t="shared" si="27"/>
        <v>0.92546468028567563</v>
      </c>
      <c r="S51" s="18">
        <f t="shared" si="28"/>
        <v>0.94254000203917165</v>
      </c>
      <c r="T51" s="37">
        <f t="shared" si="29"/>
        <v>12.5</v>
      </c>
      <c r="U51" s="37">
        <f t="shared" si="30"/>
        <v>0.7974873463485177</v>
      </c>
      <c r="V51" s="37">
        <f t="shared" si="31"/>
        <v>-20.251265365148228</v>
      </c>
      <c r="W51" s="37">
        <f t="shared" si="32"/>
        <v>1.075824391697827</v>
      </c>
      <c r="X51" s="37">
        <f t="shared" si="33"/>
        <v>7.5824391697826954</v>
      </c>
    </row>
    <row r="52" spans="1:24" x14ac:dyDescent="0.25">
      <c r="A52" s="1" t="s">
        <v>691</v>
      </c>
      <c r="B52" s="1" t="s">
        <v>2523</v>
      </c>
      <c r="C52" s="36">
        <v>71710</v>
      </c>
      <c r="D52" s="43">
        <v>6</v>
      </c>
      <c r="E52" s="43">
        <f t="shared" si="17"/>
        <v>8.3670338864872402</v>
      </c>
      <c r="F52" s="6">
        <f t="shared" si="18"/>
        <v>0.21087333260532679</v>
      </c>
      <c r="G52" s="6">
        <f t="shared" si="19"/>
        <v>0.28972047563910175</v>
      </c>
      <c r="H52" s="44">
        <v>10</v>
      </c>
      <c r="I52" s="44">
        <f t="shared" si="20"/>
        <v>13.945056477478735</v>
      </c>
      <c r="J52" s="14">
        <f t="shared" si="21"/>
        <v>0.38835333305790848</v>
      </c>
      <c r="K52" s="52">
        <f t="shared" si="22"/>
        <v>0.29159300427981921</v>
      </c>
      <c r="L52" s="49">
        <v>51</v>
      </c>
      <c r="M52" s="49">
        <f t="shared" si="23"/>
        <v>71.119788035141539</v>
      </c>
      <c r="N52" s="50">
        <f t="shared" si="24"/>
        <v>0.40054961566732145</v>
      </c>
      <c r="O52" s="50">
        <f t="shared" si="25"/>
        <v>0.41391787246423467</v>
      </c>
      <c r="P52" s="45">
        <v>67</v>
      </c>
      <c r="Q52" s="45">
        <f t="shared" si="26"/>
        <v>93.431878399107518</v>
      </c>
      <c r="R52" s="18">
        <f t="shared" si="27"/>
        <v>0.36908927534627967</v>
      </c>
      <c r="S52" s="18">
        <f t="shared" si="28"/>
        <v>0.37589917124674449</v>
      </c>
      <c r="T52" s="37">
        <f t="shared" si="29"/>
        <v>8.9552238805970141</v>
      </c>
      <c r="U52" s="37">
        <f t="shared" si="30"/>
        <v>0.57133421827953501</v>
      </c>
      <c r="V52" s="37">
        <f t="shared" si="31"/>
        <v>-42.866578172046502</v>
      </c>
      <c r="W52" s="37">
        <f t="shared" si="32"/>
        <v>0.77073986270889094</v>
      </c>
      <c r="X52" s="37">
        <f t="shared" si="33"/>
        <v>-22.926013729110906</v>
      </c>
    </row>
    <row r="53" spans="1:24" x14ac:dyDescent="0.25">
      <c r="A53" s="1" t="s">
        <v>626</v>
      </c>
      <c r="B53" s="1" t="s">
        <v>2515</v>
      </c>
      <c r="C53" s="36">
        <v>70471</v>
      </c>
      <c r="D53" s="43">
        <v>14</v>
      </c>
      <c r="E53" s="43">
        <f t="shared" si="17"/>
        <v>19.866327993075167</v>
      </c>
      <c r="F53" s="6">
        <f t="shared" si="18"/>
        <v>0.50068863678154085</v>
      </c>
      <c r="G53" s="6">
        <f t="shared" si="19"/>
        <v>0.68789992647831455</v>
      </c>
      <c r="H53" s="44">
        <v>24</v>
      </c>
      <c r="I53" s="44">
        <f t="shared" si="20"/>
        <v>34.056562273843141</v>
      </c>
      <c r="J53" s="14">
        <f t="shared" si="21"/>
        <v>0.94843498790421998</v>
      </c>
      <c r="K53" s="52">
        <f t="shared" si="22"/>
        <v>0.7121272921992593</v>
      </c>
      <c r="L53" s="49">
        <v>89</v>
      </c>
      <c r="M53" s="49">
        <f t="shared" si="23"/>
        <v>126.29308509883499</v>
      </c>
      <c r="N53" s="50">
        <f t="shared" si="24"/>
        <v>0.71128792837209975</v>
      </c>
      <c r="O53" s="50">
        <f t="shared" si="25"/>
        <v>0.73502700915284414</v>
      </c>
      <c r="P53" s="45">
        <v>127</v>
      </c>
      <c r="Q53" s="45">
        <f t="shared" si="26"/>
        <v>180.21597536575331</v>
      </c>
      <c r="R53" s="18">
        <f t="shared" si="27"/>
        <v>0.71191744074155572</v>
      </c>
      <c r="S53" s="18">
        <f t="shared" si="28"/>
        <v>0.72505270092116103</v>
      </c>
      <c r="T53" s="37">
        <f t="shared" si="29"/>
        <v>11.023622047244094</v>
      </c>
      <c r="U53" s="37">
        <f t="shared" si="30"/>
        <v>0.70329592748845648</v>
      </c>
      <c r="V53" s="37">
        <f t="shared" si="31"/>
        <v>-29.670407251154352</v>
      </c>
      <c r="W53" s="37">
        <f t="shared" si="32"/>
        <v>0.9487585186626506</v>
      </c>
      <c r="X53" s="37">
        <f t="shared" si="33"/>
        <v>-5.1241481337349404</v>
      </c>
    </row>
    <row r="54" spans="1:24" x14ac:dyDescent="0.25">
      <c r="A54" s="1" t="s">
        <v>688</v>
      </c>
      <c r="B54" s="1" t="s">
        <v>2511</v>
      </c>
      <c r="C54" s="36">
        <v>70192</v>
      </c>
      <c r="D54" s="43">
        <v>12</v>
      </c>
      <c r="E54" s="43">
        <f t="shared" si="17"/>
        <v>17.095965352176886</v>
      </c>
      <c r="F54" s="6">
        <f t="shared" si="18"/>
        <v>0.43086752567608799</v>
      </c>
      <c r="G54" s="6">
        <f t="shared" si="19"/>
        <v>0.5919721708479595</v>
      </c>
      <c r="H54" s="44">
        <v>19</v>
      </c>
      <c r="I54" s="44">
        <f t="shared" si="20"/>
        <v>27.068611807613404</v>
      </c>
      <c r="J54" s="14">
        <f t="shared" si="21"/>
        <v>0.75382883057623329</v>
      </c>
      <c r="K54" s="52">
        <f t="shared" si="22"/>
        <v>0.56600830921075163</v>
      </c>
      <c r="L54" s="49">
        <v>143</v>
      </c>
      <c r="M54" s="49">
        <f t="shared" si="23"/>
        <v>203.72692044677456</v>
      </c>
      <c r="N54" s="50">
        <f t="shared" si="24"/>
        <v>1.1473985221345311</v>
      </c>
      <c r="O54" s="50">
        <f t="shared" si="25"/>
        <v>1.1856926996654187</v>
      </c>
      <c r="P54" s="45">
        <v>174</v>
      </c>
      <c r="Q54" s="45">
        <f t="shared" si="26"/>
        <v>247.89149760656485</v>
      </c>
      <c r="R54" s="18">
        <f t="shared" si="27"/>
        <v>0.97925991410855562</v>
      </c>
      <c r="S54" s="18">
        <f t="shared" si="28"/>
        <v>0.99732778689711299</v>
      </c>
      <c r="T54" s="37">
        <f t="shared" si="29"/>
        <v>6.8965517241379306</v>
      </c>
      <c r="U54" s="37">
        <f t="shared" si="30"/>
        <v>0.4399930186750442</v>
      </c>
      <c r="V54" s="37">
        <f t="shared" si="31"/>
        <v>-56.000698132495572</v>
      </c>
      <c r="W54" s="37">
        <f t="shared" si="32"/>
        <v>0.59355828507466313</v>
      </c>
      <c r="X54" s="37">
        <f t="shared" si="33"/>
        <v>-40.644171492533687</v>
      </c>
    </row>
    <row r="55" spans="1:24" x14ac:dyDescent="0.25">
      <c r="A55" s="1" t="s">
        <v>589</v>
      </c>
      <c r="B55" s="1" t="s">
        <v>2545</v>
      </c>
      <c r="C55" s="36">
        <v>70016</v>
      </c>
      <c r="D55" s="43">
        <v>14</v>
      </c>
      <c r="E55" s="43">
        <f t="shared" si="17"/>
        <v>19.995429616087751</v>
      </c>
      <c r="F55" s="6">
        <f t="shared" si="18"/>
        <v>0.5039423692103514</v>
      </c>
      <c r="G55" s="6">
        <f t="shared" si="19"/>
        <v>0.69237025421122744</v>
      </c>
      <c r="H55" s="44">
        <v>15</v>
      </c>
      <c r="I55" s="44">
        <f t="shared" si="20"/>
        <v>21.423674588665449</v>
      </c>
      <c r="J55" s="14">
        <f t="shared" si="21"/>
        <v>0.59662400409012117</v>
      </c>
      <c r="K55" s="52">
        <f t="shared" si="22"/>
        <v>0.44797191363915034</v>
      </c>
      <c r="L55" s="49">
        <v>57</v>
      </c>
      <c r="M55" s="49">
        <f t="shared" si="23"/>
        <v>81.409963436928706</v>
      </c>
      <c r="N55" s="50">
        <f t="shared" si="24"/>
        <v>0.45850431317427337</v>
      </c>
      <c r="O55" s="50">
        <f t="shared" si="25"/>
        <v>0.47380679546674631</v>
      </c>
      <c r="P55" s="45">
        <v>86</v>
      </c>
      <c r="Q55" s="45">
        <f t="shared" si="26"/>
        <v>122.8290676416819</v>
      </c>
      <c r="R55" s="18">
        <f t="shared" si="27"/>
        <v>0.485218667804934</v>
      </c>
      <c r="S55" s="18">
        <f t="shared" si="28"/>
        <v>0.4941712135368948</v>
      </c>
      <c r="T55" s="37">
        <f t="shared" si="29"/>
        <v>16.279069767441861</v>
      </c>
      <c r="U55" s="37">
        <f t="shared" si="30"/>
        <v>1.0385881719887673</v>
      </c>
      <c r="V55" s="37">
        <f t="shared" si="31"/>
        <v>3.8588171988767295</v>
      </c>
      <c r="W55" s="37">
        <f t="shared" si="32"/>
        <v>1.4010736263971701</v>
      </c>
      <c r="X55" s="37">
        <f t="shared" si="33"/>
        <v>40.107362639717017</v>
      </c>
    </row>
    <row r="56" spans="1:24" x14ac:dyDescent="0.25">
      <c r="A56" s="1" t="s">
        <v>579</v>
      </c>
      <c r="B56" s="1" t="s">
        <v>2517</v>
      </c>
      <c r="C56" s="36">
        <v>69520</v>
      </c>
      <c r="D56" s="43">
        <v>10</v>
      </c>
      <c r="E56" s="43">
        <f t="shared" si="17"/>
        <v>14.384349827387801</v>
      </c>
      <c r="F56" s="6">
        <f t="shared" si="18"/>
        <v>0.36252701095914808</v>
      </c>
      <c r="G56" s="6">
        <f t="shared" si="19"/>
        <v>0.49807861785769048</v>
      </c>
      <c r="H56" s="44">
        <v>17</v>
      </c>
      <c r="I56" s="44">
        <f t="shared" si="20"/>
        <v>24.453394706559262</v>
      </c>
      <c r="J56" s="14">
        <f t="shared" si="21"/>
        <v>0.68099812677057603</v>
      </c>
      <c r="K56" s="52">
        <f t="shared" si="22"/>
        <v>0.51132376830753623</v>
      </c>
      <c r="L56" s="49">
        <v>59</v>
      </c>
      <c r="M56" s="49">
        <f t="shared" si="23"/>
        <v>84.867663981588024</v>
      </c>
      <c r="N56" s="50">
        <f t="shared" si="24"/>
        <v>0.47797822701062564</v>
      </c>
      <c r="O56" s="50">
        <f t="shared" si="25"/>
        <v>0.49393064696580635</v>
      </c>
      <c r="P56" s="45">
        <v>86</v>
      </c>
      <c r="Q56" s="45">
        <f t="shared" si="26"/>
        <v>123.7054085155351</v>
      </c>
      <c r="R56" s="18">
        <f t="shared" si="27"/>
        <v>0.48868052711493465</v>
      </c>
      <c r="S56" s="18">
        <f t="shared" si="28"/>
        <v>0.49769694601552394</v>
      </c>
      <c r="T56" s="37">
        <f t="shared" si="29"/>
        <v>11.627906976744185</v>
      </c>
      <c r="U56" s="37">
        <f t="shared" si="30"/>
        <v>0.74184869427769085</v>
      </c>
      <c r="V56" s="37">
        <f t="shared" si="31"/>
        <v>-25.815130572230917</v>
      </c>
      <c r="W56" s="37">
        <f t="shared" si="32"/>
        <v>1.0007668759979786</v>
      </c>
      <c r="X56" s="37">
        <f t="shared" si="33"/>
        <v>7.6687599797864436E-2</v>
      </c>
    </row>
    <row r="57" spans="1:24" x14ac:dyDescent="0.25">
      <c r="A57" s="1" t="s">
        <v>669</v>
      </c>
      <c r="B57" s="1" t="s">
        <v>2502</v>
      </c>
      <c r="C57" s="36">
        <v>69466</v>
      </c>
      <c r="D57" s="43">
        <v>29</v>
      </c>
      <c r="E57" s="43">
        <f t="shared" si="17"/>
        <v>41.747041718250649</v>
      </c>
      <c r="F57" s="6">
        <f t="shared" si="18"/>
        <v>1.0521455910150566</v>
      </c>
      <c r="G57" s="6">
        <f t="shared" si="19"/>
        <v>1.4455508304645908</v>
      </c>
      <c r="H57" s="44">
        <v>19</v>
      </c>
      <c r="I57" s="44">
        <f t="shared" si="20"/>
        <v>27.35151009126767</v>
      </c>
      <c r="J57" s="14">
        <f t="shared" si="21"/>
        <v>0.7617072132526268</v>
      </c>
      <c r="K57" s="52">
        <f t="shared" si="22"/>
        <v>0.57192375032564258</v>
      </c>
      <c r="L57" s="49">
        <v>115</v>
      </c>
      <c r="M57" s="49">
        <f t="shared" si="23"/>
        <v>165.54861371030429</v>
      </c>
      <c r="N57" s="50">
        <f t="shared" si="24"/>
        <v>0.93237670454185118</v>
      </c>
      <c r="O57" s="50">
        <f t="shared" si="25"/>
        <v>0.96349457541287808</v>
      </c>
      <c r="P57" s="45">
        <v>163</v>
      </c>
      <c r="Q57" s="45">
        <f t="shared" si="26"/>
        <v>234.64716551982264</v>
      </c>
      <c r="R57" s="18">
        <f t="shared" si="27"/>
        <v>0.92694007407002066</v>
      </c>
      <c r="S57" s="18">
        <f t="shared" si="28"/>
        <v>0.94404261763340036</v>
      </c>
      <c r="T57" s="37">
        <f t="shared" si="29"/>
        <v>17.791411042944784</v>
      </c>
      <c r="U57" s="37">
        <f t="shared" si="30"/>
        <v>1.1350740144346998</v>
      </c>
      <c r="V57" s="37">
        <f t="shared" si="31"/>
        <v>13.507401443469981</v>
      </c>
      <c r="W57" s="37">
        <f t="shared" si="32"/>
        <v>1.5312347170177658</v>
      </c>
      <c r="X57" s="37">
        <f t="shared" si="33"/>
        <v>53.12347170177658</v>
      </c>
    </row>
    <row r="58" spans="1:24" x14ac:dyDescent="0.25">
      <c r="A58" s="1" t="s">
        <v>663</v>
      </c>
      <c r="B58" s="1" t="s">
        <v>2504</v>
      </c>
      <c r="C58" s="36">
        <v>67308</v>
      </c>
      <c r="D58" s="43">
        <v>12</v>
      </c>
      <c r="E58" s="43">
        <f t="shared" si="17"/>
        <v>17.828489926903192</v>
      </c>
      <c r="F58" s="6">
        <f t="shared" si="18"/>
        <v>0.44932925301978915</v>
      </c>
      <c r="G58" s="6">
        <f t="shared" si="19"/>
        <v>0.61733687847150376</v>
      </c>
      <c r="H58" s="44">
        <v>5</v>
      </c>
      <c r="I58" s="44">
        <f t="shared" si="20"/>
        <v>7.428537469542996</v>
      </c>
      <c r="J58" s="14">
        <f t="shared" si="21"/>
        <v>0.20687598438211369</v>
      </c>
      <c r="K58" s="52">
        <f t="shared" si="22"/>
        <v>0.15533171641488258</v>
      </c>
      <c r="L58" s="49">
        <v>54</v>
      </c>
      <c r="M58" s="49">
        <f t="shared" si="23"/>
        <v>80.228204671064361</v>
      </c>
      <c r="N58" s="50">
        <f t="shared" si="24"/>
        <v>0.45184859846313619</v>
      </c>
      <c r="O58" s="50">
        <f t="shared" si="25"/>
        <v>0.4669289477165417</v>
      </c>
      <c r="P58" s="45">
        <v>71</v>
      </c>
      <c r="Q58" s="45">
        <f t="shared" si="26"/>
        <v>105.48523206751055</v>
      </c>
      <c r="R58" s="18">
        <f t="shared" si="27"/>
        <v>0.41670432544684349</v>
      </c>
      <c r="S58" s="18">
        <f t="shared" si="28"/>
        <v>0.42439274466440025</v>
      </c>
      <c r="T58" s="37">
        <f t="shared" si="29"/>
        <v>16.901408450704224</v>
      </c>
      <c r="U58" s="37">
        <f t="shared" si="30"/>
        <v>1.0782927499923618</v>
      </c>
      <c r="V58" s="37">
        <f t="shared" si="31"/>
        <v>7.8292749992361799</v>
      </c>
      <c r="W58" s="37">
        <f t="shared" si="32"/>
        <v>1.4546357972252308</v>
      </c>
      <c r="X58" s="37">
        <f t="shared" si="33"/>
        <v>45.463579722523086</v>
      </c>
    </row>
    <row r="59" spans="1:24" x14ac:dyDescent="0.25">
      <c r="A59" s="1" t="s">
        <v>631</v>
      </c>
      <c r="B59" s="1" t="s">
        <v>2580</v>
      </c>
      <c r="C59" s="36">
        <v>61172</v>
      </c>
      <c r="D59" s="43">
        <v>21</v>
      </c>
      <c r="E59" s="43">
        <f t="shared" si="17"/>
        <v>34.329431766167524</v>
      </c>
      <c r="F59" s="6">
        <f t="shared" si="18"/>
        <v>0.86520047381069676</v>
      </c>
      <c r="G59" s="6">
        <f t="shared" si="19"/>
        <v>1.1887055119708356</v>
      </c>
      <c r="H59" s="44">
        <v>25</v>
      </c>
      <c r="I59" s="44">
        <f t="shared" si="20"/>
        <v>40.868371150199437</v>
      </c>
      <c r="J59" s="14">
        <f t="shared" si="21"/>
        <v>1.1381358102392687</v>
      </c>
      <c r="K59" s="52">
        <f t="shared" si="22"/>
        <v>0.85456313088119706</v>
      </c>
      <c r="L59" s="49">
        <v>154</v>
      </c>
      <c r="M59" s="49">
        <f t="shared" si="23"/>
        <v>251.74916628522851</v>
      </c>
      <c r="N59" s="50">
        <f t="shared" si="24"/>
        <v>1.4178618157620355</v>
      </c>
      <c r="O59" s="50">
        <f t="shared" si="25"/>
        <v>1.4651826472252398</v>
      </c>
      <c r="P59" s="45">
        <v>200</v>
      </c>
      <c r="Q59" s="45">
        <f t="shared" si="26"/>
        <v>326.94696920159549</v>
      </c>
      <c r="R59" s="18">
        <f t="shared" si="27"/>
        <v>1.2915572501262267</v>
      </c>
      <c r="S59" s="18">
        <f t="shared" si="28"/>
        <v>1.3153871769497532</v>
      </c>
      <c r="T59" s="37">
        <f t="shared" si="29"/>
        <v>10.5</v>
      </c>
      <c r="U59" s="37">
        <f t="shared" si="30"/>
        <v>0.6698893709327548</v>
      </c>
      <c r="V59" s="37">
        <f t="shared" si="31"/>
        <v>-33.011062906724518</v>
      </c>
      <c r="W59" s="37">
        <f t="shared" si="32"/>
        <v>0.90369248902617472</v>
      </c>
      <c r="X59" s="37">
        <f t="shared" si="33"/>
        <v>-9.6307510973825288</v>
      </c>
    </row>
    <row r="60" spans="1:24" x14ac:dyDescent="0.25">
      <c r="A60" s="1" t="s">
        <v>670</v>
      </c>
      <c r="B60" s="1" t="s">
        <v>2566</v>
      </c>
      <c r="C60" s="36">
        <v>60992</v>
      </c>
      <c r="D60" s="43">
        <v>34</v>
      </c>
      <c r="E60" s="43">
        <f t="shared" si="17"/>
        <v>55.745015739769151</v>
      </c>
      <c r="F60" s="6">
        <f t="shared" si="18"/>
        <v>1.4049348197532776</v>
      </c>
      <c r="G60" s="6">
        <f t="shared" si="19"/>
        <v>1.9302506352601421</v>
      </c>
      <c r="H60" s="44">
        <v>32</v>
      </c>
      <c r="I60" s="44">
        <f t="shared" si="20"/>
        <v>52.46589716684155</v>
      </c>
      <c r="J60" s="14">
        <f t="shared" si="21"/>
        <v>1.4611131958857617</v>
      </c>
      <c r="K60" s="52">
        <f t="shared" si="22"/>
        <v>1.0970689578649442</v>
      </c>
      <c r="L60" s="49">
        <v>85</v>
      </c>
      <c r="M60" s="49">
        <f t="shared" si="23"/>
        <v>139.36253934942286</v>
      </c>
      <c r="N60" s="50">
        <f t="shared" si="24"/>
        <v>0.78489564039829318</v>
      </c>
      <c r="O60" s="50">
        <f t="shared" si="25"/>
        <v>0.811091362648934</v>
      </c>
      <c r="P60" s="45">
        <v>151</v>
      </c>
      <c r="Q60" s="45">
        <f t="shared" si="26"/>
        <v>247.57345225603356</v>
      </c>
      <c r="R60" s="18">
        <f t="shared" si="27"/>
        <v>0.97800352143010172</v>
      </c>
      <c r="S60" s="18">
        <f t="shared" si="28"/>
        <v>0.99604821309712055</v>
      </c>
      <c r="T60" s="37">
        <f t="shared" si="29"/>
        <v>22.516556291390728</v>
      </c>
      <c r="U60" s="37">
        <f t="shared" si="30"/>
        <v>1.4365334980582569</v>
      </c>
      <c r="V60" s="37">
        <f t="shared" si="31"/>
        <v>43.653349805825691</v>
      </c>
      <c r="W60" s="37">
        <f t="shared" si="32"/>
        <v>1.9379088380252247</v>
      </c>
      <c r="X60" s="37">
        <f t="shared" si="33"/>
        <v>93.790883802522472</v>
      </c>
    </row>
    <row r="61" spans="1:24" x14ac:dyDescent="0.25">
      <c r="A61" s="1" t="s">
        <v>596</v>
      </c>
      <c r="B61" s="1" t="s">
        <v>2606</v>
      </c>
      <c r="C61" s="36">
        <v>60309</v>
      </c>
      <c r="D61" s="43">
        <v>27</v>
      </c>
      <c r="E61" s="43">
        <f t="shared" si="17"/>
        <v>44.769437397403372</v>
      </c>
      <c r="F61" s="6">
        <f t="shared" si="18"/>
        <v>1.1283186599856725</v>
      </c>
      <c r="G61" s="6">
        <f t="shared" si="19"/>
        <v>1.5502055893209958</v>
      </c>
      <c r="H61" s="44">
        <v>31</v>
      </c>
      <c r="I61" s="44">
        <f t="shared" si="20"/>
        <v>51.401946641463127</v>
      </c>
      <c r="J61" s="14">
        <f t="shared" si="21"/>
        <v>1.4314834318610175</v>
      </c>
      <c r="K61" s="52">
        <f t="shared" si="22"/>
        <v>1.0748216094514598</v>
      </c>
      <c r="L61" s="49">
        <v>110</v>
      </c>
      <c r="M61" s="49">
        <f t="shared" si="23"/>
        <v>182.39400421164336</v>
      </c>
      <c r="N61" s="50">
        <f t="shared" si="24"/>
        <v>1.0272506471883518</v>
      </c>
      <c r="O61" s="50">
        <f t="shared" si="25"/>
        <v>1.061534915377027</v>
      </c>
      <c r="P61" s="45">
        <v>168</v>
      </c>
      <c r="Q61" s="45">
        <f t="shared" si="26"/>
        <v>278.56538825050984</v>
      </c>
      <c r="R61" s="18">
        <f t="shared" si="27"/>
        <v>1.1004327328917092</v>
      </c>
      <c r="S61" s="18">
        <f t="shared" si="28"/>
        <v>1.1207363094435498</v>
      </c>
      <c r="T61" s="37">
        <f t="shared" si="29"/>
        <v>16.071428571428573</v>
      </c>
      <c r="U61" s="37">
        <f t="shared" si="30"/>
        <v>1.0253408738766656</v>
      </c>
      <c r="V61" s="37">
        <f t="shared" si="31"/>
        <v>2.5340873876665615</v>
      </c>
      <c r="W61" s="37">
        <f t="shared" si="32"/>
        <v>1.3832027893257777</v>
      </c>
      <c r="X61" s="37">
        <f t="shared" si="33"/>
        <v>38.320278932577764</v>
      </c>
    </row>
    <row r="62" spans="1:24" x14ac:dyDescent="0.25">
      <c r="A62" s="1" t="s">
        <v>689</v>
      </c>
      <c r="B62" s="1" t="s">
        <v>2601</v>
      </c>
      <c r="C62" s="36">
        <v>54849</v>
      </c>
      <c r="D62" s="43">
        <v>2</v>
      </c>
      <c r="E62" s="43">
        <f t="shared" si="17"/>
        <v>3.6463745920618424</v>
      </c>
      <c r="F62" s="6">
        <f t="shared" si="18"/>
        <v>9.1899133263614555E-2</v>
      </c>
      <c r="G62" s="6">
        <f t="shared" si="19"/>
        <v>0.1262609182062267</v>
      </c>
      <c r="H62" s="44">
        <v>5</v>
      </c>
      <c r="I62" s="44">
        <f t="shared" si="20"/>
        <v>9.1159364801546054</v>
      </c>
      <c r="J62" s="14">
        <f t="shared" si="21"/>
        <v>0.25386805150123626</v>
      </c>
      <c r="K62" s="52">
        <f t="shared" si="22"/>
        <v>0.19061545640673336</v>
      </c>
      <c r="L62" s="49">
        <v>22</v>
      </c>
      <c r="M62" s="49">
        <f t="shared" si="23"/>
        <v>40.110120512680268</v>
      </c>
      <c r="N62" s="50">
        <f t="shared" si="24"/>
        <v>0.22590187343901369</v>
      </c>
      <c r="O62" s="50">
        <f t="shared" si="25"/>
        <v>0.23344129960973992</v>
      </c>
      <c r="P62" s="45">
        <v>29</v>
      </c>
      <c r="Q62" s="45">
        <f t="shared" si="26"/>
        <v>52.872431584896717</v>
      </c>
      <c r="R62" s="18">
        <f t="shared" si="27"/>
        <v>0.20886498049526195</v>
      </c>
      <c r="S62" s="18">
        <f t="shared" si="28"/>
        <v>0.21271865186810501</v>
      </c>
      <c r="T62" s="37">
        <f t="shared" si="29"/>
        <v>6.8965517241379306</v>
      </c>
      <c r="U62" s="37">
        <f t="shared" si="30"/>
        <v>0.4399930186750442</v>
      </c>
      <c r="V62" s="37">
        <f t="shared" si="31"/>
        <v>-56.000698132495572</v>
      </c>
      <c r="W62" s="37">
        <f t="shared" si="32"/>
        <v>0.59355828507466313</v>
      </c>
      <c r="X62" s="37">
        <f t="shared" si="33"/>
        <v>-40.644171492533687</v>
      </c>
    </row>
    <row r="63" spans="1:24" x14ac:dyDescent="0.25">
      <c r="A63" s="1" t="s">
        <v>587</v>
      </c>
      <c r="B63" s="1" t="s">
        <v>2594</v>
      </c>
      <c r="C63" s="36">
        <v>54548</v>
      </c>
      <c r="D63" s="43">
        <v>11</v>
      </c>
      <c r="E63" s="43">
        <f t="shared" si="17"/>
        <v>20.165725599472026</v>
      </c>
      <c r="F63" s="6">
        <f t="shared" si="18"/>
        <v>0.50823431806973618</v>
      </c>
      <c r="G63" s="6">
        <f t="shared" si="19"/>
        <v>0.69826699539512549</v>
      </c>
      <c r="H63" s="44">
        <v>22</v>
      </c>
      <c r="I63" s="44">
        <f t="shared" si="20"/>
        <v>40.331451198944052</v>
      </c>
      <c r="J63" s="14">
        <f t="shared" si="21"/>
        <v>1.1231832244973556</v>
      </c>
      <c r="K63" s="52">
        <f t="shared" si="22"/>
        <v>0.84333606257228189</v>
      </c>
      <c r="L63" s="49">
        <v>127</v>
      </c>
      <c r="M63" s="49">
        <f t="shared" si="23"/>
        <v>232.8224682848134</v>
      </c>
      <c r="N63" s="50">
        <f t="shared" si="24"/>
        <v>1.3112658623802314</v>
      </c>
      <c r="O63" s="50">
        <f t="shared" si="25"/>
        <v>1.3550290769525901</v>
      </c>
      <c r="P63" s="45">
        <v>160</v>
      </c>
      <c r="Q63" s="45">
        <f t="shared" si="26"/>
        <v>293.31964508322949</v>
      </c>
      <c r="R63" s="18">
        <f t="shared" si="27"/>
        <v>1.1587173147278953</v>
      </c>
      <c r="S63" s="18">
        <f t="shared" si="28"/>
        <v>1.1800962732033482</v>
      </c>
      <c r="T63" s="37">
        <f t="shared" si="29"/>
        <v>6.8750000000000009</v>
      </c>
      <c r="U63" s="37">
        <f t="shared" si="30"/>
        <v>0.43861804049168479</v>
      </c>
      <c r="V63" s="37">
        <f t="shared" si="31"/>
        <v>-56.138195950831516</v>
      </c>
      <c r="W63" s="37">
        <f t="shared" si="32"/>
        <v>0.59170341543380489</v>
      </c>
      <c r="X63" s="37">
        <f t="shared" si="33"/>
        <v>-40.829658456619512</v>
      </c>
    </row>
    <row r="64" spans="1:24" x14ac:dyDescent="0.25">
      <c r="A64" s="1" t="s">
        <v>693</v>
      </c>
      <c r="B64" s="1" t="s">
        <v>2610</v>
      </c>
      <c r="C64" s="36">
        <v>54531</v>
      </c>
      <c r="D64" s="43">
        <v>35</v>
      </c>
      <c r="E64" s="43">
        <f t="shared" si="17"/>
        <v>64.183675340631936</v>
      </c>
      <c r="F64" s="6">
        <f t="shared" si="18"/>
        <v>1.6176133264854835</v>
      </c>
      <c r="G64" s="6">
        <f t="shared" si="19"/>
        <v>2.2224512533629173</v>
      </c>
      <c r="H64" s="44">
        <v>43</v>
      </c>
      <c r="I64" s="44">
        <f t="shared" si="20"/>
        <v>78.854229704204954</v>
      </c>
      <c r="J64" s="14">
        <f t="shared" si="21"/>
        <v>2.1959970532065296</v>
      </c>
      <c r="K64" s="52">
        <f t="shared" si="22"/>
        <v>1.6488525361481559</v>
      </c>
      <c r="L64" s="49">
        <v>122</v>
      </c>
      <c r="M64" s="49">
        <f t="shared" si="23"/>
        <v>223.72595404448847</v>
      </c>
      <c r="N64" s="50">
        <f t="shared" si="24"/>
        <v>1.2600339143733827</v>
      </c>
      <c r="O64" s="50">
        <f t="shared" si="25"/>
        <v>1.3020872737608336</v>
      </c>
      <c r="P64" s="45">
        <v>200</v>
      </c>
      <c r="Q64" s="45">
        <f t="shared" si="26"/>
        <v>366.76385908932536</v>
      </c>
      <c r="R64" s="18">
        <f t="shared" si="27"/>
        <v>1.4488481800209339</v>
      </c>
      <c r="S64" s="18">
        <f t="shared" si="28"/>
        <v>1.4755802092088959</v>
      </c>
      <c r="T64" s="37">
        <f t="shared" si="29"/>
        <v>17.5</v>
      </c>
      <c r="U64" s="37">
        <f t="shared" si="30"/>
        <v>1.1164822848879248</v>
      </c>
      <c r="V64" s="37">
        <f t="shared" si="31"/>
        <v>11.648228488792478</v>
      </c>
      <c r="W64" s="37">
        <f t="shared" si="32"/>
        <v>1.5061541483769578</v>
      </c>
      <c r="X64" s="37">
        <f t="shared" si="33"/>
        <v>50.615414837695781</v>
      </c>
    </row>
    <row r="65" spans="1:24" x14ac:dyDescent="0.25">
      <c r="A65" s="1" t="s">
        <v>581</v>
      </c>
      <c r="B65" s="1" t="s">
        <v>2627</v>
      </c>
      <c r="C65" s="36">
        <v>52173</v>
      </c>
      <c r="D65" s="43">
        <v>2</v>
      </c>
      <c r="E65" s="43">
        <f t="shared" si="17"/>
        <v>3.8334004178406453</v>
      </c>
      <c r="F65" s="6">
        <f t="shared" si="18"/>
        <v>9.6612722296513423E-2</v>
      </c>
      <c r="G65" s="6">
        <f t="shared" si="19"/>
        <v>0.13273695403165103</v>
      </c>
      <c r="H65" s="44">
        <v>6</v>
      </c>
      <c r="I65" s="44">
        <f t="shared" si="20"/>
        <v>11.500201253521936</v>
      </c>
      <c r="J65" s="14">
        <f t="shared" si="21"/>
        <v>0.32026700607880648</v>
      </c>
      <c r="K65" s="52">
        <f t="shared" si="22"/>
        <v>0.24047075311259658</v>
      </c>
      <c r="L65" s="49">
        <v>18</v>
      </c>
      <c r="M65" s="49">
        <f t="shared" si="23"/>
        <v>34.500603760565809</v>
      </c>
      <c r="N65" s="50">
        <f t="shared" si="24"/>
        <v>0.19430884087782807</v>
      </c>
      <c r="O65" s="50">
        <f t="shared" si="25"/>
        <v>0.2007938564193803</v>
      </c>
      <c r="P65" s="45">
        <v>26</v>
      </c>
      <c r="Q65" s="45">
        <f t="shared" si="26"/>
        <v>49.834205431928389</v>
      </c>
      <c r="R65" s="18">
        <f t="shared" si="27"/>
        <v>0.19686290252839206</v>
      </c>
      <c r="S65" s="18">
        <f t="shared" si="28"/>
        <v>0.20049512909911521</v>
      </c>
      <c r="T65" s="37">
        <f t="shared" si="29"/>
        <v>7.6923076923076925</v>
      </c>
      <c r="U65" s="37">
        <f t="shared" si="30"/>
        <v>0.49076144390678011</v>
      </c>
      <c r="V65" s="37">
        <f t="shared" si="31"/>
        <v>-50.92385560932199</v>
      </c>
      <c r="W65" s="37">
        <f t="shared" si="32"/>
        <v>0.66204577950635513</v>
      </c>
      <c r="X65" s="37">
        <f t="shared" si="33"/>
        <v>-33.79542204936449</v>
      </c>
    </row>
    <row r="66" spans="1:24" x14ac:dyDescent="0.25">
      <c r="A66" s="1" t="s">
        <v>681</v>
      </c>
      <c r="B66" s="1" t="s">
        <v>2613</v>
      </c>
      <c r="C66" s="36">
        <v>51370</v>
      </c>
      <c r="D66" s="43">
        <v>12</v>
      </c>
      <c r="E66" s="43">
        <f t="shared" si="17"/>
        <v>23.359937706832781</v>
      </c>
      <c r="F66" s="6">
        <f t="shared" si="18"/>
        <v>0.58873765548483481</v>
      </c>
      <c r="G66" s="6">
        <f t="shared" si="19"/>
        <v>0.80887114300486607</v>
      </c>
      <c r="H66" s="44">
        <v>16</v>
      </c>
      <c r="I66" s="44">
        <f t="shared" si="20"/>
        <v>31.146583609110372</v>
      </c>
      <c r="J66" s="14">
        <f t="shared" si="21"/>
        <v>0.86739552310165835</v>
      </c>
      <c r="K66" s="52">
        <f t="shared" si="22"/>
        <v>0.65127924740216736</v>
      </c>
      <c r="L66" s="49">
        <v>121</v>
      </c>
      <c r="M66" s="49">
        <f t="shared" si="23"/>
        <v>235.5460385438972</v>
      </c>
      <c r="N66" s="50">
        <f t="shared" si="24"/>
        <v>1.3266051237961951</v>
      </c>
      <c r="O66" s="50">
        <f t="shared" si="25"/>
        <v>1.3708802829009235</v>
      </c>
      <c r="P66" s="45">
        <v>149</v>
      </c>
      <c r="Q66" s="45">
        <f t="shared" si="26"/>
        <v>290.05255985984036</v>
      </c>
      <c r="R66" s="18">
        <f t="shared" si="27"/>
        <v>1.1458111617289768</v>
      </c>
      <c r="S66" s="18">
        <f t="shared" si="28"/>
        <v>1.1669519947310856</v>
      </c>
      <c r="T66" s="37">
        <f t="shared" si="29"/>
        <v>8.0536912751677843</v>
      </c>
      <c r="U66" s="37">
        <f t="shared" si="30"/>
        <v>0.51381735066750123</v>
      </c>
      <c r="V66" s="37">
        <f t="shared" si="31"/>
        <v>-48.618264933249876</v>
      </c>
      <c r="W66" s="37">
        <f t="shared" si="32"/>
        <v>0.69314860136235823</v>
      </c>
      <c r="X66" s="37">
        <f t="shared" si="33"/>
        <v>-30.685139863764178</v>
      </c>
    </row>
    <row r="67" spans="1:24" x14ac:dyDescent="0.25">
      <c r="A67" s="1" t="s">
        <v>690</v>
      </c>
      <c r="B67" s="1" t="s">
        <v>2626</v>
      </c>
      <c r="C67" s="36">
        <v>50614</v>
      </c>
      <c r="D67" s="43">
        <v>2</v>
      </c>
      <c r="E67" s="43">
        <f t="shared" si="17"/>
        <v>3.9514758762397753</v>
      </c>
      <c r="F67" s="6">
        <f t="shared" si="18"/>
        <v>9.9588563645947648E-2</v>
      </c>
      <c r="G67" s="6">
        <f t="shared" si="19"/>
        <v>0.13682548509687692</v>
      </c>
      <c r="H67" s="44">
        <v>7</v>
      </c>
      <c r="I67" s="44">
        <f t="shared" si="20"/>
        <v>13.830165566839213</v>
      </c>
      <c r="J67" s="14">
        <f t="shared" si="21"/>
        <v>0.38515375705353921</v>
      </c>
      <c r="K67" s="52">
        <f t="shared" si="22"/>
        <v>0.28919061990425743</v>
      </c>
      <c r="L67" s="49">
        <v>36</v>
      </c>
      <c r="M67" s="49">
        <f t="shared" si="23"/>
        <v>71.126565772315956</v>
      </c>
      <c r="N67" s="50">
        <f t="shared" si="24"/>
        <v>0.40058778816607749</v>
      </c>
      <c r="O67" s="50">
        <f t="shared" si="25"/>
        <v>0.41395731896188126</v>
      </c>
      <c r="P67" s="45">
        <v>45</v>
      </c>
      <c r="Q67" s="45">
        <f t="shared" si="26"/>
        <v>88.908207215394938</v>
      </c>
      <c r="R67" s="18">
        <f t="shared" si="27"/>
        <v>0.35121915919631613</v>
      </c>
      <c r="S67" s="18">
        <f t="shared" si="28"/>
        <v>0.35769934182999402</v>
      </c>
      <c r="T67" s="37">
        <f t="shared" si="29"/>
        <v>4.4444444444444446</v>
      </c>
      <c r="U67" s="37">
        <f t="shared" si="30"/>
        <v>0.28355105647947298</v>
      </c>
      <c r="V67" s="37">
        <f t="shared" si="31"/>
        <v>-71.644894352052702</v>
      </c>
      <c r="W67" s="37">
        <f t="shared" si="32"/>
        <v>0.38251533927033848</v>
      </c>
      <c r="X67" s="37">
        <f t="shared" si="33"/>
        <v>-61.74846607296616</v>
      </c>
    </row>
    <row r="68" spans="1:24" x14ac:dyDescent="0.25">
      <c r="A68" s="1" t="s">
        <v>614</v>
      </c>
      <c r="B68" s="1" t="s">
        <v>2686</v>
      </c>
      <c r="C68" s="36">
        <v>46742</v>
      </c>
      <c r="D68" s="43">
        <v>13</v>
      </c>
      <c r="E68" s="43">
        <f t="shared" si="17"/>
        <v>27.812245945830302</v>
      </c>
      <c r="F68" s="6">
        <f t="shared" si="18"/>
        <v>0.70094863596859269</v>
      </c>
      <c r="G68" s="6">
        <f t="shared" si="19"/>
        <v>0.96303866260550752</v>
      </c>
      <c r="H68" s="44">
        <v>15</v>
      </c>
      <c r="I68" s="44">
        <f t="shared" si="20"/>
        <v>32.091053014419579</v>
      </c>
      <c r="J68" s="14">
        <f t="shared" si="21"/>
        <v>0.89369787921727617</v>
      </c>
      <c r="K68" s="52">
        <f t="shared" si="22"/>
        <v>0.67102822954428032</v>
      </c>
      <c r="L68" s="49">
        <v>51</v>
      </c>
      <c r="M68" s="49">
        <f t="shared" si="23"/>
        <v>109.10958024902656</v>
      </c>
      <c r="N68" s="50">
        <f t="shared" si="24"/>
        <v>0.614509711597784</v>
      </c>
      <c r="O68" s="50">
        <f t="shared" si="25"/>
        <v>0.63501884032369749</v>
      </c>
      <c r="P68" s="45">
        <v>79</v>
      </c>
      <c r="Q68" s="45">
        <f t="shared" si="26"/>
        <v>169.01287920927646</v>
      </c>
      <c r="R68" s="18">
        <f t="shared" si="27"/>
        <v>0.66766121135948409</v>
      </c>
      <c r="S68" s="18">
        <f t="shared" si="28"/>
        <v>0.67997992027312193</v>
      </c>
      <c r="T68" s="37">
        <f t="shared" si="29"/>
        <v>16.455696202531644</v>
      </c>
      <c r="U68" s="37">
        <f t="shared" si="30"/>
        <v>1.0498567597499473</v>
      </c>
      <c r="V68" s="37">
        <f t="shared" si="31"/>
        <v>4.9856759749947299</v>
      </c>
      <c r="W68" s="37">
        <f t="shared" si="32"/>
        <v>1.4162751485642278</v>
      </c>
      <c r="X68" s="37">
        <f t="shared" si="33"/>
        <v>41.627514856422778</v>
      </c>
    </row>
    <row r="69" spans="1:24" x14ac:dyDescent="0.25">
      <c r="A69" s="1" t="s">
        <v>678</v>
      </c>
      <c r="B69" s="1" t="s">
        <v>2735</v>
      </c>
      <c r="C69" s="36">
        <v>46527</v>
      </c>
      <c r="D69" s="43">
        <v>11</v>
      </c>
      <c r="E69" s="43">
        <f t="shared" si="17"/>
        <v>23.642186257441914</v>
      </c>
      <c r="F69" s="6">
        <f t="shared" si="18"/>
        <v>0.59585113121559463</v>
      </c>
      <c r="G69" s="6">
        <f t="shared" si="19"/>
        <v>0.81864440141881722</v>
      </c>
      <c r="H69" s="44">
        <v>15</v>
      </c>
      <c r="I69" s="44">
        <f t="shared" si="20"/>
        <v>32.239344896511703</v>
      </c>
      <c r="J69" s="14">
        <f t="shared" si="21"/>
        <v>0.89782763278040534</v>
      </c>
      <c r="K69" s="52">
        <f t="shared" si="22"/>
        <v>0.67412903271989921</v>
      </c>
      <c r="L69" s="49">
        <v>77</v>
      </c>
      <c r="M69" s="49">
        <f t="shared" si="23"/>
        <v>165.49530380209339</v>
      </c>
      <c r="N69" s="50">
        <f t="shared" si="24"/>
        <v>0.93207646091296714</v>
      </c>
      <c r="O69" s="50">
        <f t="shared" si="25"/>
        <v>0.96318431121781301</v>
      </c>
      <c r="P69" s="45">
        <v>103</v>
      </c>
      <c r="Q69" s="45">
        <f t="shared" si="26"/>
        <v>221.37683495604702</v>
      </c>
      <c r="R69" s="18">
        <f t="shared" si="27"/>
        <v>0.87451753076561112</v>
      </c>
      <c r="S69" s="18">
        <f t="shared" si="28"/>
        <v>0.89065285017324769</v>
      </c>
      <c r="T69" s="37">
        <f t="shared" si="29"/>
        <v>10.679611650485436</v>
      </c>
      <c r="U69" s="37">
        <f t="shared" si="30"/>
        <v>0.68134841241426747</v>
      </c>
      <c r="V69" s="37">
        <f t="shared" si="31"/>
        <v>-31.865158758573251</v>
      </c>
      <c r="W69" s="37">
        <f t="shared" si="32"/>
        <v>0.91915093659620162</v>
      </c>
      <c r="X69" s="37">
        <f t="shared" si="33"/>
        <v>-8.0849063403798382</v>
      </c>
    </row>
    <row r="70" spans="1:24" x14ac:dyDescent="0.25">
      <c r="A70" s="1" t="s">
        <v>601</v>
      </c>
      <c r="B70" s="1" t="s">
        <v>2692</v>
      </c>
      <c r="C70" s="36">
        <v>44201</v>
      </c>
      <c r="D70" s="43">
        <v>20</v>
      </c>
      <c r="E70" s="43">
        <f t="shared" si="17"/>
        <v>45.247845071378471</v>
      </c>
      <c r="F70" s="6">
        <f t="shared" si="18"/>
        <v>1.1403759101323487</v>
      </c>
      <c r="G70" s="6">
        <f t="shared" si="19"/>
        <v>1.5667711370089654</v>
      </c>
      <c r="H70" s="44">
        <v>16</v>
      </c>
      <c r="I70" s="44">
        <f t="shared" si="20"/>
        <v>36.198276057102781</v>
      </c>
      <c r="J70" s="14">
        <f t="shared" si="21"/>
        <v>1.0080791842205423</v>
      </c>
      <c r="K70" s="52">
        <f t="shared" si="22"/>
        <v>0.75691081511842118</v>
      </c>
      <c r="L70" s="49">
        <v>102</v>
      </c>
      <c r="M70" s="49">
        <f t="shared" si="23"/>
        <v>230.76400986403021</v>
      </c>
      <c r="N70" s="50">
        <f t="shared" si="24"/>
        <v>1.2996725386078876</v>
      </c>
      <c r="O70" s="50">
        <f t="shared" si="25"/>
        <v>1.3430488285066069</v>
      </c>
      <c r="P70" s="45">
        <v>138</v>
      </c>
      <c r="Q70" s="45">
        <f t="shared" si="26"/>
        <v>312.21013099251149</v>
      </c>
      <c r="R70" s="18">
        <f t="shared" si="27"/>
        <v>1.2333414780719407</v>
      </c>
      <c r="S70" s="18">
        <f t="shared" si="28"/>
        <v>1.2560972925493881</v>
      </c>
      <c r="T70" s="37">
        <f t="shared" si="29"/>
        <v>14.492753623188406</v>
      </c>
      <c r="U70" s="37">
        <f t="shared" si="30"/>
        <v>0.92462301025915095</v>
      </c>
      <c r="V70" s="37">
        <f t="shared" si="31"/>
        <v>-7.5376989740849059</v>
      </c>
      <c r="W70" s="37">
        <f t="shared" si="32"/>
        <v>1.2473326280554515</v>
      </c>
      <c r="X70" s="37">
        <f t="shared" si="33"/>
        <v>24.733262805545152</v>
      </c>
    </row>
    <row r="71" spans="1:24" x14ac:dyDescent="0.25">
      <c r="A71" s="1" t="s">
        <v>637</v>
      </c>
      <c r="B71" s="1" t="s">
        <v>2802</v>
      </c>
      <c r="C71" s="36">
        <v>43640</v>
      </c>
      <c r="D71" s="43">
        <v>8</v>
      </c>
      <c r="E71" s="43">
        <f t="shared" si="17"/>
        <v>18.331805682859763</v>
      </c>
      <c r="F71" s="6">
        <f t="shared" si="18"/>
        <v>0.46201425851292344</v>
      </c>
      <c r="G71" s="6">
        <f t="shared" si="19"/>
        <v>0.63476490400488805</v>
      </c>
      <c r="H71" s="44">
        <v>17</v>
      </c>
      <c r="I71" s="44">
        <f t="shared" si="20"/>
        <v>38.955087076076993</v>
      </c>
      <c r="J71" s="14">
        <f t="shared" si="21"/>
        <v>1.0848531112073887</v>
      </c>
      <c r="K71" s="52">
        <f t="shared" si="22"/>
        <v>0.81455610386663424</v>
      </c>
      <c r="L71" s="49">
        <v>48</v>
      </c>
      <c r="M71" s="49">
        <f t="shared" si="23"/>
        <v>109.99083409715857</v>
      </c>
      <c r="N71" s="50">
        <f t="shared" si="24"/>
        <v>0.61947297006531776</v>
      </c>
      <c r="O71" s="50">
        <f t="shared" si="25"/>
        <v>0.64014774646919215</v>
      </c>
      <c r="P71" s="45">
        <v>73</v>
      </c>
      <c r="Q71" s="45">
        <f t="shared" si="26"/>
        <v>167.27772685609531</v>
      </c>
      <c r="R71" s="18">
        <f t="shared" si="27"/>
        <v>0.6608067401059432</v>
      </c>
      <c r="S71" s="18">
        <f t="shared" si="28"/>
        <v>0.6729989803335279</v>
      </c>
      <c r="T71" s="37">
        <f t="shared" si="29"/>
        <v>10.95890410958904</v>
      </c>
      <c r="U71" s="37">
        <f t="shared" si="30"/>
        <v>0.69916698857952231</v>
      </c>
      <c r="V71" s="37">
        <f t="shared" si="31"/>
        <v>-30.08330114204777</v>
      </c>
      <c r="W71" s="37">
        <f t="shared" si="32"/>
        <v>0.94318850778987562</v>
      </c>
      <c r="X71" s="37">
        <f t="shared" si="33"/>
        <v>-5.6811492210124381</v>
      </c>
    </row>
    <row r="72" spans="1:24" x14ac:dyDescent="0.25">
      <c r="A72" s="1" t="s">
        <v>599</v>
      </c>
      <c r="B72" s="1" t="s">
        <v>2728</v>
      </c>
      <c r="C72" s="36">
        <v>41717</v>
      </c>
      <c r="D72" s="43">
        <v>2</v>
      </c>
      <c r="E72" s="43">
        <f t="shared" ref="E72:E103" si="34">((D72/($C72/100000)))</f>
        <v>4.7942085960160128</v>
      </c>
      <c r="F72" s="6">
        <f t="shared" ref="F72:F78" si="35">((D72/$C72)/(D$134/$C$134))</f>
        <v>0.12082785340211412</v>
      </c>
      <c r="G72" s="6">
        <f t="shared" ref="G72:G78" si="36">((D72/$C72)/(D$135/$C$135))</f>
        <v>0.16600630684596995</v>
      </c>
      <c r="H72" s="44">
        <v>5</v>
      </c>
      <c r="I72" s="44">
        <f t="shared" ref="I72:I103" si="37">((H72/($C72/100000)))</f>
        <v>11.985521490040032</v>
      </c>
      <c r="J72" s="14">
        <f t="shared" ref="J72:J106" si="38">((H72/$C72)/(H$134/$C$134))</f>
        <v>0.33378260078124766</v>
      </c>
      <c r="K72" s="52">
        <f t="shared" ref="K72:K106" si="39">((H72/$C72)/(H$135/$C$135))</f>
        <v>0.25061886445460885</v>
      </c>
      <c r="L72" s="49">
        <v>13</v>
      </c>
      <c r="M72" s="49">
        <f t="shared" ref="M72:M103" si="40">((L72/($C72/100000)))</f>
        <v>31.162355874104083</v>
      </c>
      <c r="N72" s="50">
        <f t="shared" ref="N72:N103" si="41">((L72/$C72)/(L$134/$C$134))</f>
        <v>0.17550768939993289</v>
      </c>
      <c r="O72" s="50">
        <f t="shared" ref="O72:O103" si="42">((L72/$C72)/(L$135/$C$135))</f>
        <v>0.18136522057699403</v>
      </c>
      <c r="P72" s="45">
        <v>20</v>
      </c>
      <c r="Q72" s="45">
        <f t="shared" ref="Q72:Q103" si="43">((P72/($C72/100000)))</f>
        <v>47.942085960160128</v>
      </c>
      <c r="R72" s="18">
        <f t="shared" ref="R72:R103" si="44">((P72/$C72)/(P$134/$C$134))</f>
        <v>0.18938835511834873</v>
      </c>
      <c r="S72" s="18">
        <f t="shared" ref="S72:S103" si="45">((P72/$C72)/(P$135/$C$135))</f>
        <v>0.1928826722639938</v>
      </c>
      <c r="T72" s="37">
        <f t="shared" ref="T72:T103" si="46">D72/P72*100</f>
        <v>10</v>
      </c>
      <c r="U72" s="37">
        <f t="shared" ref="U72:U103" si="47">T72/T$134</f>
        <v>0.63798987707881416</v>
      </c>
      <c r="V72" s="37">
        <f t="shared" ref="V72:V103" si="48">(U72-1)*100</f>
        <v>-36.201012292118584</v>
      </c>
      <c r="W72" s="37">
        <f t="shared" ref="W72:W103" si="49">T72/T$135</f>
        <v>0.86065951335826163</v>
      </c>
      <c r="X72" s="37">
        <f t="shared" ref="X72:X103" si="50">(W72-1)*100</f>
        <v>-13.934048664173837</v>
      </c>
    </row>
    <row r="73" spans="1:24" x14ac:dyDescent="0.25">
      <c r="A73" s="1" t="s">
        <v>662</v>
      </c>
      <c r="B73" s="1" t="s">
        <v>2730</v>
      </c>
      <c r="C73" s="36">
        <v>41685</v>
      </c>
      <c r="D73" s="43">
        <v>18</v>
      </c>
      <c r="E73" s="43">
        <f t="shared" si="34"/>
        <v>43.181000359841669</v>
      </c>
      <c r="F73" s="6">
        <f t="shared" si="35"/>
        <v>1.0882854754320246</v>
      </c>
      <c r="G73" s="6">
        <f t="shared" si="36"/>
        <v>1.4952036925570338</v>
      </c>
      <c r="H73" s="44">
        <v>14</v>
      </c>
      <c r="I73" s="44">
        <f t="shared" si="37"/>
        <v>33.585222502099079</v>
      </c>
      <c r="J73" s="14">
        <f t="shared" si="38"/>
        <v>0.9353087326140257</v>
      </c>
      <c r="K73" s="52">
        <f t="shared" si="39"/>
        <v>0.70227151425376433</v>
      </c>
      <c r="L73" s="49">
        <v>31</v>
      </c>
      <c r="M73" s="49">
        <f t="shared" si="40"/>
        <v>74.367278397505103</v>
      </c>
      <c r="N73" s="50">
        <f t="shared" si="41"/>
        <v>0.41883961698011096</v>
      </c>
      <c r="O73" s="50">
        <f t="shared" si="42"/>
        <v>0.43281829861530025</v>
      </c>
      <c r="P73" s="45">
        <v>63</v>
      </c>
      <c r="Q73" s="45">
        <f t="shared" si="43"/>
        <v>151.13350125944584</v>
      </c>
      <c r="R73" s="18">
        <f t="shared" si="44"/>
        <v>0.59703128542610728</v>
      </c>
      <c r="S73" s="18">
        <f t="shared" si="45"/>
        <v>0.60804683416904504</v>
      </c>
      <c r="T73" s="37">
        <f t="shared" si="46"/>
        <v>28.571428571428569</v>
      </c>
      <c r="U73" s="37">
        <f t="shared" si="47"/>
        <v>1.8228282202251831</v>
      </c>
      <c r="V73" s="37">
        <f t="shared" si="48"/>
        <v>82.282822022518303</v>
      </c>
      <c r="W73" s="37">
        <f t="shared" si="49"/>
        <v>2.4590271810236044</v>
      </c>
      <c r="X73" s="37">
        <f t="shared" si="50"/>
        <v>145.90271810236044</v>
      </c>
    </row>
    <row r="74" spans="1:24" x14ac:dyDescent="0.25">
      <c r="A74" s="1" t="s">
        <v>674</v>
      </c>
      <c r="B74" s="1" t="s">
        <v>2763</v>
      </c>
      <c r="C74" s="36">
        <v>39658</v>
      </c>
      <c r="D74" s="43">
        <v>9</v>
      </c>
      <c r="E74" s="43">
        <f t="shared" si="34"/>
        <v>22.694033990619801</v>
      </c>
      <c r="F74" s="6">
        <f t="shared" si="35"/>
        <v>0.57195496549730129</v>
      </c>
      <c r="G74" s="6">
        <f t="shared" si="36"/>
        <v>0.78581327757627661</v>
      </c>
      <c r="H74" s="44">
        <v>5</v>
      </c>
      <c r="I74" s="44">
        <f t="shared" si="37"/>
        <v>12.607796661455444</v>
      </c>
      <c r="J74" s="14">
        <f t="shared" si="38"/>
        <v>0.35111222847322882</v>
      </c>
      <c r="K74" s="52">
        <f t="shared" si="39"/>
        <v>0.26363072188342623</v>
      </c>
      <c r="L74" s="49">
        <v>32</v>
      </c>
      <c r="M74" s="49">
        <f t="shared" si="40"/>
        <v>80.68989863331484</v>
      </c>
      <c r="N74" s="50">
        <f t="shared" si="41"/>
        <v>0.45444887813556684</v>
      </c>
      <c r="O74" s="50">
        <f t="shared" si="42"/>
        <v>0.46961601116068291</v>
      </c>
      <c r="P74" s="45">
        <v>46</v>
      </c>
      <c r="Q74" s="45">
        <f t="shared" si="43"/>
        <v>115.99172928539009</v>
      </c>
      <c r="R74" s="18">
        <f t="shared" si="44"/>
        <v>0.45820874033198727</v>
      </c>
      <c r="S74" s="18">
        <f t="shared" si="45"/>
        <v>0.46666293835607359</v>
      </c>
      <c r="T74" s="37">
        <f t="shared" si="46"/>
        <v>19.565217391304348</v>
      </c>
      <c r="U74" s="37">
        <f t="shared" si="47"/>
        <v>1.2482410638498538</v>
      </c>
      <c r="V74" s="37">
        <f t="shared" si="48"/>
        <v>24.824106384985377</v>
      </c>
      <c r="W74" s="37">
        <f t="shared" si="49"/>
        <v>1.6838990478748597</v>
      </c>
      <c r="X74" s="37">
        <f t="shared" si="50"/>
        <v>68.38990478748596</v>
      </c>
    </row>
    <row r="75" spans="1:24" x14ac:dyDescent="0.25">
      <c r="A75" s="1" t="s">
        <v>642</v>
      </c>
      <c r="B75" s="1" t="s">
        <v>2750</v>
      </c>
      <c r="C75" s="36">
        <v>39551</v>
      </c>
      <c r="D75" s="43">
        <v>8</v>
      </c>
      <c r="E75" s="43">
        <f t="shared" si="34"/>
        <v>20.227048620768123</v>
      </c>
      <c r="F75" s="6">
        <f t="shared" si="35"/>
        <v>0.5097798346819038</v>
      </c>
      <c r="G75" s="6">
        <f t="shared" si="36"/>
        <v>0.70039039242429557</v>
      </c>
      <c r="H75" s="44">
        <v>18</v>
      </c>
      <c r="I75" s="44">
        <f t="shared" si="37"/>
        <v>45.510859396728279</v>
      </c>
      <c r="J75" s="14">
        <f t="shared" si="38"/>
        <v>1.2674236182258023</v>
      </c>
      <c r="K75" s="52">
        <f t="shared" si="39"/>
        <v>0.95163818377362153</v>
      </c>
      <c r="L75" s="49">
        <v>75</v>
      </c>
      <c r="M75" s="49">
        <f t="shared" si="40"/>
        <v>189.62858081970117</v>
      </c>
      <c r="N75" s="50">
        <f t="shared" si="41"/>
        <v>1.0679960847090806</v>
      </c>
      <c r="O75" s="50">
        <f t="shared" si="42"/>
        <v>1.1036402230630842</v>
      </c>
      <c r="P75" s="45">
        <v>101</v>
      </c>
      <c r="Q75" s="45">
        <f t="shared" si="43"/>
        <v>255.36648883719755</v>
      </c>
      <c r="R75" s="18">
        <f t="shared" si="44"/>
        <v>1.0087887980805639</v>
      </c>
      <c r="S75" s="18">
        <f t="shared" si="45"/>
        <v>1.0274014946809689</v>
      </c>
      <c r="T75" s="37">
        <f t="shared" si="46"/>
        <v>7.9207920792079207</v>
      </c>
      <c r="U75" s="37">
        <f t="shared" si="47"/>
        <v>0.5053385164980706</v>
      </c>
      <c r="V75" s="37">
        <f t="shared" si="48"/>
        <v>-49.466148350192938</v>
      </c>
      <c r="W75" s="37">
        <f t="shared" si="49"/>
        <v>0.68171050563030622</v>
      </c>
      <c r="X75" s="37">
        <f t="shared" si="50"/>
        <v>-31.828949436969378</v>
      </c>
    </row>
    <row r="76" spans="1:24" x14ac:dyDescent="0.25">
      <c r="A76" s="1" t="s">
        <v>618</v>
      </c>
      <c r="B76" s="1" t="s">
        <v>2767</v>
      </c>
      <c r="C76" s="36">
        <v>38288</v>
      </c>
      <c r="D76" s="43">
        <v>3</v>
      </c>
      <c r="E76" s="43">
        <f t="shared" si="34"/>
        <v>7.8353531132469705</v>
      </c>
      <c r="F76" s="6">
        <f t="shared" si="35"/>
        <v>0.19747344704774319</v>
      </c>
      <c r="G76" s="6">
        <f t="shared" si="36"/>
        <v>0.27131027094755517</v>
      </c>
      <c r="H76" s="44">
        <v>9</v>
      </c>
      <c r="I76" s="44">
        <f t="shared" si="37"/>
        <v>23.506059339740911</v>
      </c>
      <c r="J76" s="14">
        <f t="shared" si="38"/>
        <v>0.65461595701588893</v>
      </c>
      <c r="K76" s="52">
        <f t="shared" si="39"/>
        <v>0.4915148585252625</v>
      </c>
      <c r="L76" s="49">
        <v>29</v>
      </c>
      <c r="M76" s="49">
        <f t="shared" si="40"/>
        <v>75.741746761387375</v>
      </c>
      <c r="N76" s="50">
        <f t="shared" si="41"/>
        <v>0.42658068019345891</v>
      </c>
      <c r="O76" s="50">
        <f t="shared" si="42"/>
        <v>0.44081771813925097</v>
      </c>
      <c r="P76" s="45">
        <v>41</v>
      </c>
      <c r="Q76" s="45">
        <f t="shared" si="43"/>
        <v>107.08315921437526</v>
      </c>
      <c r="R76" s="18">
        <f t="shared" si="44"/>
        <v>0.42301670814531744</v>
      </c>
      <c r="S76" s="18">
        <f t="shared" si="45"/>
        <v>0.43082159422314853</v>
      </c>
      <c r="T76" s="37">
        <f t="shared" si="46"/>
        <v>7.3170731707317067</v>
      </c>
      <c r="U76" s="37">
        <f t="shared" si="47"/>
        <v>0.46682186127718106</v>
      </c>
      <c r="V76" s="37">
        <f t="shared" si="48"/>
        <v>-53.317813872281896</v>
      </c>
      <c r="W76" s="37">
        <f t="shared" si="49"/>
        <v>0.62975086343287434</v>
      </c>
      <c r="X76" s="37">
        <f t="shared" si="50"/>
        <v>-37.024913656712563</v>
      </c>
    </row>
    <row r="77" spans="1:24" x14ac:dyDescent="0.25">
      <c r="A77" s="1" t="s">
        <v>597</v>
      </c>
      <c r="B77" s="1" t="s">
        <v>2756</v>
      </c>
      <c r="C77" s="36">
        <v>38196</v>
      </c>
      <c r="D77" s="43">
        <v>17</v>
      </c>
      <c r="E77" s="43">
        <f t="shared" si="34"/>
        <v>44.507278249031309</v>
      </c>
      <c r="F77" s="6">
        <f t="shared" si="35"/>
        <v>1.1217114950046065</v>
      </c>
      <c r="G77" s="6">
        <f t="shared" si="36"/>
        <v>1.5411279550972168</v>
      </c>
      <c r="H77" s="44">
        <v>16</v>
      </c>
      <c r="I77" s="44">
        <f t="shared" si="37"/>
        <v>41.889203057911821</v>
      </c>
      <c r="J77" s="14">
        <f t="shared" si="38"/>
        <v>1.1665647717491934</v>
      </c>
      <c r="K77" s="52">
        <f t="shared" si="39"/>
        <v>0.8759088632068629</v>
      </c>
      <c r="L77" s="49">
        <v>67</v>
      </c>
      <c r="M77" s="49">
        <f t="shared" si="40"/>
        <v>175.41103780500575</v>
      </c>
      <c r="N77" s="50">
        <f t="shared" si="41"/>
        <v>0.98792228882746291</v>
      </c>
      <c r="O77" s="50">
        <f t="shared" si="42"/>
        <v>1.020893981561301</v>
      </c>
      <c r="P77" s="45">
        <v>100</v>
      </c>
      <c r="Q77" s="45">
        <f t="shared" si="43"/>
        <v>261.80751911194886</v>
      </c>
      <c r="R77" s="18">
        <f t="shared" si="44"/>
        <v>1.0342331671473652</v>
      </c>
      <c r="S77" s="18">
        <f t="shared" si="45"/>
        <v>1.0533153260599315</v>
      </c>
      <c r="T77" s="37">
        <f t="shared" si="46"/>
        <v>17</v>
      </c>
      <c r="U77" s="37">
        <f t="shared" si="47"/>
        <v>1.084582791033984</v>
      </c>
      <c r="V77" s="37">
        <f t="shared" si="48"/>
        <v>8.4582791033984037</v>
      </c>
      <c r="W77" s="37">
        <f t="shared" si="49"/>
        <v>1.4631211727090447</v>
      </c>
      <c r="X77" s="37">
        <f t="shared" si="50"/>
        <v>46.312117270904473</v>
      </c>
    </row>
    <row r="78" spans="1:24" x14ac:dyDescent="0.25">
      <c r="A78" s="1" t="s">
        <v>643</v>
      </c>
      <c r="B78" s="1" t="s">
        <v>2754</v>
      </c>
      <c r="C78" s="36">
        <v>38186</v>
      </c>
      <c r="D78" s="43">
        <v>24</v>
      </c>
      <c r="E78" s="43">
        <f t="shared" si="34"/>
        <v>62.850259257319443</v>
      </c>
      <c r="F78" s="6">
        <f t="shared" si="35"/>
        <v>1.5840074038786973</v>
      </c>
      <c r="G78" s="6">
        <f t="shared" si="36"/>
        <v>2.1762798206756386</v>
      </c>
      <c r="H78" s="44">
        <v>7</v>
      </c>
      <c r="I78" s="44">
        <f t="shared" si="37"/>
        <v>18.331325616718171</v>
      </c>
      <c r="J78" s="14">
        <f t="shared" si="38"/>
        <v>0.51050574188204656</v>
      </c>
      <c r="K78" s="52">
        <f t="shared" si="39"/>
        <v>0.38331048121914008</v>
      </c>
      <c r="L78" s="49">
        <v>44</v>
      </c>
      <c r="M78" s="49">
        <f t="shared" si="40"/>
        <v>115.22547530508564</v>
      </c>
      <c r="N78" s="50">
        <f t="shared" si="41"/>
        <v>0.64895468790951993</v>
      </c>
      <c r="O78" s="50">
        <f t="shared" si="42"/>
        <v>0.67061341027049837</v>
      </c>
      <c r="P78" s="45">
        <v>75</v>
      </c>
      <c r="Q78" s="45">
        <f t="shared" si="43"/>
        <v>196.40706017912325</v>
      </c>
      <c r="R78" s="18">
        <f t="shared" si="44"/>
        <v>0.77587800605642321</v>
      </c>
      <c r="S78" s="18">
        <f t="shared" si="45"/>
        <v>0.79019337311158167</v>
      </c>
      <c r="T78" s="37">
        <f t="shared" si="46"/>
        <v>32</v>
      </c>
      <c r="U78" s="37">
        <f t="shared" si="47"/>
        <v>2.041567606652205</v>
      </c>
      <c r="V78" s="37">
        <f t="shared" si="48"/>
        <v>104.1567606652205</v>
      </c>
      <c r="W78" s="37">
        <f t="shared" si="49"/>
        <v>2.7541104427464371</v>
      </c>
      <c r="X78" s="37">
        <f t="shared" si="50"/>
        <v>175.4110442746437</v>
      </c>
    </row>
    <row r="79" spans="1:24" x14ac:dyDescent="0.25">
      <c r="A79" s="1" t="s">
        <v>683</v>
      </c>
      <c r="B79" s="1" t="s">
        <v>2779</v>
      </c>
      <c r="C79" s="36">
        <v>37531</v>
      </c>
      <c r="D79" s="43"/>
      <c r="E79" s="43"/>
      <c r="F79" s="6"/>
      <c r="G79" s="6"/>
      <c r="H79" s="44">
        <v>2</v>
      </c>
      <c r="I79" s="44">
        <f t="shared" si="37"/>
        <v>5.3289280861154786</v>
      </c>
      <c r="J79" s="14">
        <f t="shared" si="38"/>
        <v>0.148404345813235</v>
      </c>
      <c r="K79" s="52">
        <f t="shared" si="39"/>
        <v>0.11142860215238515</v>
      </c>
      <c r="L79" s="49">
        <v>2</v>
      </c>
      <c r="M79" s="49">
        <f t="shared" si="40"/>
        <v>5.3289280861154786</v>
      </c>
      <c r="N79" s="50">
        <f t="shared" si="41"/>
        <v>3.0012745478904621E-2</v>
      </c>
      <c r="O79" s="50">
        <f t="shared" si="42"/>
        <v>3.101441436847267E-2</v>
      </c>
      <c r="P79" s="45">
        <v>4</v>
      </c>
      <c r="Q79" s="45">
        <f t="shared" si="43"/>
        <v>10.657856172230957</v>
      </c>
      <c r="R79" s="18">
        <f t="shared" si="44"/>
        <v>4.2102336790771112E-2</v>
      </c>
      <c r="S79" s="18">
        <f t="shared" si="45"/>
        <v>4.2879147578465955E-2</v>
      </c>
      <c r="T79" s="37">
        <f t="shared" si="46"/>
        <v>0</v>
      </c>
      <c r="U79" s="37">
        <f t="shared" si="47"/>
        <v>0</v>
      </c>
      <c r="V79" s="37">
        <f t="shared" si="48"/>
        <v>-100</v>
      </c>
      <c r="W79" s="37">
        <f t="shared" si="49"/>
        <v>0</v>
      </c>
      <c r="X79" s="37">
        <f t="shared" si="50"/>
        <v>-100</v>
      </c>
    </row>
    <row r="80" spans="1:24" x14ac:dyDescent="0.25">
      <c r="A80" s="1" t="s">
        <v>641</v>
      </c>
      <c r="B80" s="1" t="s">
        <v>2800</v>
      </c>
      <c r="C80" s="36">
        <v>36629</v>
      </c>
      <c r="D80" s="43">
        <v>6</v>
      </c>
      <c r="E80" s="43">
        <f>((D80/($C80/100000)))</f>
        <v>16.380463567118948</v>
      </c>
      <c r="F80" s="6">
        <f>((D80/$C80)/(D$134/$C$134))</f>
        <v>0.41283482162024582</v>
      </c>
      <c r="G80" s="6">
        <f>((D80/$C80)/(D$135/$C$135))</f>
        <v>0.56719690158289837</v>
      </c>
      <c r="H80" s="44">
        <v>13</v>
      </c>
      <c r="I80" s="44">
        <f t="shared" si="37"/>
        <v>35.49100439542439</v>
      </c>
      <c r="J80" s="14">
        <f t="shared" si="38"/>
        <v>0.98838250478193235</v>
      </c>
      <c r="K80" s="52">
        <f t="shared" si="39"/>
        <v>0.74212166966003945</v>
      </c>
      <c r="L80" s="49">
        <v>24</v>
      </c>
      <c r="M80" s="49">
        <f t="shared" si="40"/>
        <v>65.521854268475792</v>
      </c>
      <c r="N80" s="50">
        <f t="shared" si="41"/>
        <v>0.36902181896380554</v>
      </c>
      <c r="O80" s="50">
        <f t="shared" si="42"/>
        <v>0.38133784236418611</v>
      </c>
      <c r="P80" s="45">
        <v>43</v>
      </c>
      <c r="Q80" s="45">
        <f t="shared" si="43"/>
        <v>117.39332223101914</v>
      </c>
      <c r="R80" s="18">
        <f t="shared" si="44"/>
        <v>0.46374553284324249</v>
      </c>
      <c r="S80" s="18">
        <f t="shared" si="45"/>
        <v>0.47230188767096054</v>
      </c>
      <c r="T80" s="37">
        <f t="shared" si="46"/>
        <v>13.953488372093023</v>
      </c>
      <c r="U80" s="37">
        <f t="shared" si="47"/>
        <v>0.89021843313322901</v>
      </c>
      <c r="V80" s="37">
        <f t="shared" si="48"/>
        <v>-10.978156686677099</v>
      </c>
      <c r="W80" s="37">
        <f t="shared" si="49"/>
        <v>1.2009202511975743</v>
      </c>
      <c r="X80" s="37">
        <f t="shared" si="50"/>
        <v>20.09202511975743</v>
      </c>
    </row>
    <row r="81" spans="1:24" x14ac:dyDescent="0.25">
      <c r="A81" s="1" t="s">
        <v>610</v>
      </c>
      <c r="B81" s="1" t="s">
        <v>2771</v>
      </c>
      <c r="C81" s="36">
        <v>36158</v>
      </c>
      <c r="D81" s="43">
        <v>3</v>
      </c>
      <c r="E81" s="43">
        <f>((D81/($C81/100000)))</f>
        <v>8.2969190773825989</v>
      </c>
      <c r="F81" s="6">
        <f>((D81/$C81)/(D$134/$C$134))</f>
        <v>0.20910623763936037</v>
      </c>
      <c r="G81" s="6">
        <f>((D81/$C81)/(D$135/$C$135))</f>
        <v>0.28729265042424895</v>
      </c>
      <c r="H81" s="44">
        <v>4</v>
      </c>
      <c r="I81" s="44">
        <f t="shared" si="37"/>
        <v>11.062558769843465</v>
      </c>
      <c r="J81" s="14">
        <f t="shared" si="38"/>
        <v>0.3080791804146536</v>
      </c>
      <c r="K81" s="52">
        <f t="shared" si="39"/>
        <v>0.23131958998734259</v>
      </c>
      <c r="L81" s="49">
        <v>14</v>
      </c>
      <c r="M81" s="49">
        <f t="shared" si="40"/>
        <v>38.718955694452127</v>
      </c>
      <c r="N81" s="50">
        <f t="shared" si="41"/>
        <v>0.21806677509766542</v>
      </c>
      <c r="O81" s="50">
        <f t="shared" si="42"/>
        <v>0.22534470655572858</v>
      </c>
      <c r="P81" s="45">
        <v>21</v>
      </c>
      <c r="Q81" s="45">
        <f t="shared" si="43"/>
        <v>58.078433541678187</v>
      </c>
      <c r="R81" s="18">
        <f t="shared" si="44"/>
        <v>0.22943054679450636</v>
      </c>
      <c r="S81" s="18">
        <f t="shared" si="45"/>
        <v>0.2336636639410056</v>
      </c>
      <c r="T81" s="37">
        <f t="shared" si="46"/>
        <v>14.285714285714285</v>
      </c>
      <c r="U81" s="37">
        <f t="shared" si="47"/>
        <v>0.91141411011259155</v>
      </c>
      <c r="V81" s="37">
        <f t="shared" si="48"/>
        <v>-8.8585889887408449</v>
      </c>
      <c r="W81" s="37">
        <f t="shared" si="49"/>
        <v>1.2295135905118022</v>
      </c>
      <c r="X81" s="37">
        <f t="shared" si="50"/>
        <v>22.951359051180219</v>
      </c>
    </row>
    <row r="82" spans="1:24" x14ac:dyDescent="0.25">
      <c r="A82" s="1" t="s">
        <v>664</v>
      </c>
      <c r="B82" s="1" t="s">
        <v>2783</v>
      </c>
      <c r="C82" s="36">
        <v>34348</v>
      </c>
      <c r="D82" s="43"/>
      <c r="E82" s="43"/>
      <c r="F82" s="6"/>
      <c r="G82" s="6"/>
      <c r="H82" s="44">
        <v>11</v>
      </c>
      <c r="I82" s="44">
        <f t="shared" si="37"/>
        <v>32.025154303016187</v>
      </c>
      <c r="J82" s="14">
        <f t="shared" si="38"/>
        <v>0.89186267802902286</v>
      </c>
      <c r="K82" s="52">
        <f t="shared" si="39"/>
        <v>0.66965027863620641</v>
      </c>
      <c r="L82" s="49">
        <v>9</v>
      </c>
      <c r="M82" s="49">
        <f t="shared" si="40"/>
        <v>26.202398975195063</v>
      </c>
      <c r="N82" s="50">
        <f t="shared" si="41"/>
        <v>0.14757300505297141</v>
      </c>
      <c r="O82" s="50">
        <f t="shared" si="42"/>
        <v>0.15249822218132539</v>
      </c>
      <c r="P82" s="45">
        <v>20</v>
      </c>
      <c r="Q82" s="45">
        <f t="shared" si="43"/>
        <v>58.227553278211246</v>
      </c>
      <c r="R82" s="18">
        <f t="shared" si="44"/>
        <v>0.23001962299033871</v>
      </c>
      <c r="S82" s="18">
        <f t="shared" si="45"/>
        <v>0.23426360890989373</v>
      </c>
      <c r="T82" s="37">
        <f t="shared" si="46"/>
        <v>0</v>
      </c>
      <c r="U82" s="37">
        <f t="shared" si="47"/>
        <v>0</v>
      </c>
      <c r="V82" s="37">
        <f t="shared" si="48"/>
        <v>-100</v>
      </c>
      <c r="W82" s="37">
        <f t="shared" si="49"/>
        <v>0</v>
      </c>
      <c r="X82" s="37">
        <f t="shared" si="50"/>
        <v>-100</v>
      </c>
    </row>
    <row r="83" spans="1:24" x14ac:dyDescent="0.25">
      <c r="A83" s="1" t="s">
        <v>671</v>
      </c>
      <c r="B83" s="1" t="s">
        <v>2854</v>
      </c>
      <c r="C83" s="36">
        <v>33108</v>
      </c>
      <c r="D83" s="43">
        <v>4</v>
      </c>
      <c r="E83" s="43">
        <f t="shared" ref="E83:E105" si="51">((D83/($C83/100000)))</f>
        <v>12.081672103419114</v>
      </c>
      <c r="F83" s="6">
        <f t="shared" ref="F83:F105" si="52">((D83/$C83)/(D$134/$C$134))</f>
        <v>0.3044929056648541</v>
      </c>
      <c r="G83" s="6">
        <f t="shared" ref="G83:G105" si="53">((D83/$C83)/(D$135/$C$135))</f>
        <v>0.41834511916716982</v>
      </c>
      <c r="H83" s="44">
        <v>5</v>
      </c>
      <c r="I83" s="44">
        <f t="shared" si="37"/>
        <v>15.102090129273892</v>
      </c>
      <c r="J83" s="14">
        <f t="shared" si="38"/>
        <v>0.42057535208382585</v>
      </c>
      <c r="K83" s="52">
        <f t="shared" si="39"/>
        <v>0.31578673337117663</v>
      </c>
      <c r="L83" s="49">
        <v>18</v>
      </c>
      <c r="M83" s="49">
        <f t="shared" si="40"/>
        <v>54.367524465386012</v>
      </c>
      <c r="N83" s="50">
        <f t="shared" si="41"/>
        <v>0.30620016778781334</v>
      </c>
      <c r="O83" s="50">
        <f t="shared" si="42"/>
        <v>0.31641953216649538</v>
      </c>
      <c r="P83" s="45">
        <v>27</v>
      </c>
      <c r="Q83" s="45">
        <f t="shared" si="43"/>
        <v>81.551286698079011</v>
      </c>
      <c r="R83" s="18">
        <f t="shared" si="44"/>
        <v>0.32215669669377212</v>
      </c>
      <c r="S83" s="18">
        <f t="shared" si="45"/>
        <v>0.32810066124290171</v>
      </c>
      <c r="T83" s="37">
        <f t="shared" si="46"/>
        <v>14.814814814814813</v>
      </c>
      <c r="U83" s="37">
        <f t="shared" si="47"/>
        <v>0.94517018826490973</v>
      </c>
      <c r="V83" s="37">
        <f t="shared" si="48"/>
        <v>-5.4829811735090273</v>
      </c>
      <c r="W83" s="37">
        <f t="shared" si="49"/>
        <v>1.2750511309011281</v>
      </c>
      <c r="X83" s="37">
        <f t="shared" si="50"/>
        <v>27.505113090112808</v>
      </c>
    </row>
    <row r="84" spans="1:24" x14ac:dyDescent="0.25">
      <c r="A84" s="1" t="s">
        <v>593</v>
      </c>
      <c r="B84" s="1" t="s">
        <v>2861</v>
      </c>
      <c r="C84" s="36">
        <v>32674</v>
      </c>
      <c r="D84" s="43">
        <v>3</v>
      </c>
      <c r="E84" s="43">
        <f t="shared" si="51"/>
        <v>9.1816122911183218</v>
      </c>
      <c r="F84" s="6">
        <f t="shared" si="52"/>
        <v>0.23140305259729424</v>
      </c>
      <c r="G84" s="6">
        <f t="shared" si="53"/>
        <v>0.31792641409193834</v>
      </c>
      <c r="H84" s="44">
        <v>1</v>
      </c>
      <c r="I84" s="44">
        <f t="shared" si="37"/>
        <v>3.0605374303727735</v>
      </c>
      <c r="J84" s="14">
        <f t="shared" si="38"/>
        <v>8.5232348391940424E-2</v>
      </c>
      <c r="K84" s="52">
        <f t="shared" si="39"/>
        <v>6.3996248812223266E-2</v>
      </c>
      <c r="L84" s="49">
        <v>33</v>
      </c>
      <c r="M84" s="49">
        <f t="shared" si="40"/>
        <v>100.99773520230153</v>
      </c>
      <c r="N84" s="50">
        <f t="shared" si="41"/>
        <v>0.56882346160202901</v>
      </c>
      <c r="O84" s="50">
        <f t="shared" si="42"/>
        <v>0.58780782161479894</v>
      </c>
      <c r="P84" s="45">
        <v>37</v>
      </c>
      <c r="Q84" s="45">
        <f t="shared" si="43"/>
        <v>113.23988492379263</v>
      </c>
      <c r="R84" s="18">
        <f t="shared" si="44"/>
        <v>0.44733797268083142</v>
      </c>
      <c r="S84" s="18">
        <f t="shared" si="45"/>
        <v>0.45559159918738157</v>
      </c>
      <c r="T84" s="37">
        <f t="shared" si="46"/>
        <v>8.1081081081081088</v>
      </c>
      <c r="U84" s="37">
        <f t="shared" si="47"/>
        <v>0.51728908952336283</v>
      </c>
      <c r="V84" s="37">
        <f t="shared" si="48"/>
        <v>-48.271091047663717</v>
      </c>
      <c r="W84" s="37">
        <f t="shared" si="49"/>
        <v>0.69783203785805004</v>
      </c>
      <c r="X84" s="37">
        <f t="shared" si="50"/>
        <v>-30.216796214194996</v>
      </c>
    </row>
    <row r="85" spans="1:24" x14ac:dyDescent="0.25">
      <c r="A85" s="1" t="s">
        <v>621</v>
      </c>
      <c r="B85" s="1" t="s">
        <v>2885</v>
      </c>
      <c r="C85" s="36">
        <v>32120</v>
      </c>
      <c r="D85" s="43">
        <v>13</v>
      </c>
      <c r="E85" s="43">
        <f t="shared" si="51"/>
        <v>40.473225404732254</v>
      </c>
      <c r="F85" s="6">
        <f t="shared" si="52"/>
        <v>1.020041754123411</v>
      </c>
      <c r="G85" s="6">
        <f t="shared" si="53"/>
        <v>1.4014431247667072</v>
      </c>
      <c r="H85" s="44">
        <v>9</v>
      </c>
      <c r="I85" s="44">
        <f t="shared" si="37"/>
        <v>28.019925280199253</v>
      </c>
      <c r="J85" s="14">
        <f t="shared" si="38"/>
        <v>0.78032178587248924</v>
      </c>
      <c r="K85" s="52">
        <f t="shared" si="39"/>
        <v>0.58590040171903024</v>
      </c>
      <c r="L85" s="49">
        <v>52</v>
      </c>
      <c r="M85" s="49">
        <f t="shared" si="40"/>
        <v>161.89290161892902</v>
      </c>
      <c r="N85" s="50">
        <f t="shared" si="41"/>
        <v>0.91178758140684946</v>
      </c>
      <c r="O85" s="50">
        <f t="shared" si="42"/>
        <v>0.94221829474601004</v>
      </c>
      <c r="P85" s="45">
        <v>74</v>
      </c>
      <c r="Q85" s="45">
        <f t="shared" si="43"/>
        <v>230.38605230386054</v>
      </c>
      <c r="R85" s="18">
        <f t="shared" si="44"/>
        <v>0.91010715562724054</v>
      </c>
      <c r="S85" s="18">
        <f t="shared" si="45"/>
        <v>0.92689912278010611</v>
      </c>
      <c r="T85" s="37">
        <f t="shared" si="46"/>
        <v>17.567567567567568</v>
      </c>
      <c r="U85" s="37">
        <f t="shared" si="47"/>
        <v>1.1207930273006195</v>
      </c>
      <c r="V85" s="37">
        <f t="shared" si="48"/>
        <v>12.079302730061947</v>
      </c>
      <c r="W85" s="37">
        <f t="shared" si="49"/>
        <v>1.5119694153591083</v>
      </c>
      <c r="X85" s="37">
        <f t="shared" si="50"/>
        <v>51.196941535910831</v>
      </c>
    </row>
    <row r="86" spans="1:24" x14ac:dyDescent="0.25">
      <c r="A86" s="1" t="s">
        <v>634</v>
      </c>
      <c r="B86" s="1" t="s">
        <v>2845</v>
      </c>
      <c r="C86" s="36">
        <v>31832</v>
      </c>
      <c r="D86" s="43">
        <v>3</v>
      </c>
      <c r="E86" s="43">
        <f t="shared" si="51"/>
        <v>9.4244785121889922</v>
      </c>
      <c r="F86" s="6">
        <f t="shared" si="52"/>
        <v>0.23752398028914273</v>
      </c>
      <c r="G86" s="6">
        <f t="shared" si="53"/>
        <v>0.32633600320557904</v>
      </c>
      <c r="H86" s="44">
        <v>10</v>
      </c>
      <c r="I86" s="44">
        <f t="shared" si="37"/>
        <v>31.41492837396331</v>
      </c>
      <c r="J86" s="14">
        <f t="shared" si="38"/>
        <v>0.87486860748877282</v>
      </c>
      <c r="K86" s="52">
        <f t="shared" si="39"/>
        <v>0.65689037248384752</v>
      </c>
      <c r="L86" s="49">
        <v>20</v>
      </c>
      <c r="M86" s="49">
        <f t="shared" si="40"/>
        <v>62.82985674792662</v>
      </c>
      <c r="N86" s="50">
        <f t="shared" si="41"/>
        <v>0.3538603765295204</v>
      </c>
      <c r="O86" s="50">
        <f t="shared" si="42"/>
        <v>0.3656703900675885</v>
      </c>
      <c r="P86" s="45">
        <v>33</v>
      </c>
      <c r="Q86" s="45">
        <f t="shared" si="43"/>
        <v>103.66926363407892</v>
      </c>
      <c r="R86" s="18">
        <f t="shared" si="44"/>
        <v>0.40953060182454931</v>
      </c>
      <c r="S86" s="18">
        <f t="shared" si="45"/>
        <v>0.41708666197791838</v>
      </c>
      <c r="T86" s="37">
        <f t="shared" si="46"/>
        <v>9.0909090909090917</v>
      </c>
      <c r="U86" s="37">
        <f t="shared" si="47"/>
        <v>0.57999079734437653</v>
      </c>
      <c r="V86" s="37">
        <f t="shared" si="48"/>
        <v>-42.00092026556235</v>
      </c>
      <c r="W86" s="37">
        <f t="shared" si="49"/>
        <v>0.78241773941660153</v>
      </c>
      <c r="X86" s="37">
        <f t="shared" si="50"/>
        <v>-21.758226058339847</v>
      </c>
    </row>
    <row r="87" spans="1:24" x14ac:dyDescent="0.25">
      <c r="A87" s="1" t="s">
        <v>606</v>
      </c>
      <c r="B87" s="1" t="s">
        <v>2900</v>
      </c>
      <c r="C87" s="36">
        <v>31803</v>
      </c>
      <c r="D87" s="43">
        <v>5</v>
      </c>
      <c r="E87" s="43">
        <f t="shared" si="51"/>
        <v>15.721787252774897</v>
      </c>
      <c r="F87" s="6">
        <f t="shared" si="52"/>
        <v>0.39623428295883995</v>
      </c>
      <c r="G87" s="6">
        <f t="shared" si="53"/>
        <v>0.54438929524677937</v>
      </c>
      <c r="H87" s="44">
        <v>8</v>
      </c>
      <c r="I87" s="44">
        <f t="shared" si="37"/>
        <v>25.154859604439835</v>
      </c>
      <c r="J87" s="14">
        <f t="shared" si="38"/>
        <v>0.70053309470383596</v>
      </c>
      <c r="K87" s="52">
        <f t="shared" si="39"/>
        <v>0.52599149355484287</v>
      </c>
      <c r="L87" s="49">
        <v>35</v>
      </c>
      <c r="M87" s="49">
        <f t="shared" si="40"/>
        <v>110.05251076942427</v>
      </c>
      <c r="N87" s="50">
        <f t="shared" si="41"/>
        <v>0.61982033565869454</v>
      </c>
      <c r="O87" s="50">
        <f t="shared" si="42"/>
        <v>0.6405067053141239</v>
      </c>
      <c r="P87" s="45">
        <v>48</v>
      </c>
      <c r="Q87" s="45">
        <f t="shared" si="43"/>
        <v>150.92915762663901</v>
      </c>
      <c r="R87" s="18">
        <f t="shared" si="44"/>
        <v>0.59622405512477339</v>
      </c>
      <c r="S87" s="18">
        <f t="shared" si="45"/>
        <v>0.60722471003392353</v>
      </c>
      <c r="T87" s="37">
        <f t="shared" si="46"/>
        <v>10.416666666666668</v>
      </c>
      <c r="U87" s="37">
        <f t="shared" si="47"/>
        <v>0.66457278862376479</v>
      </c>
      <c r="V87" s="37">
        <f t="shared" si="48"/>
        <v>-33.542721137623523</v>
      </c>
      <c r="W87" s="37">
        <f t="shared" si="49"/>
        <v>0.89652032641485591</v>
      </c>
      <c r="X87" s="37">
        <f t="shared" si="50"/>
        <v>-10.34796735851441</v>
      </c>
    </row>
    <row r="88" spans="1:24" x14ac:dyDescent="0.25">
      <c r="A88" s="1" t="s">
        <v>651</v>
      </c>
      <c r="B88" s="1" t="s">
        <v>2994</v>
      </c>
      <c r="C88" s="36">
        <v>31682</v>
      </c>
      <c r="D88" s="43">
        <v>12</v>
      </c>
      <c r="E88" s="43">
        <f t="shared" si="51"/>
        <v>37.876396692128026</v>
      </c>
      <c r="F88" s="6">
        <f t="shared" si="52"/>
        <v>0.95459419740723339</v>
      </c>
      <c r="G88" s="6">
        <f t="shared" si="53"/>
        <v>1.3115242287784854</v>
      </c>
      <c r="H88" s="44">
        <v>15</v>
      </c>
      <c r="I88" s="44">
        <f t="shared" si="37"/>
        <v>47.345495865160032</v>
      </c>
      <c r="J88" s="14">
        <f t="shared" si="38"/>
        <v>1.3185160744389219</v>
      </c>
      <c r="K88" s="52">
        <f t="shared" si="39"/>
        <v>0.99000067878791587</v>
      </c>
      <c r="L88" s="49">
        <v>53</v>
      </c>
      <c r="M88" s="49">
        <f t="shared" si="40"/>
        <v>167.28741872356542</v>
      </c>
      <c r="N88" s="50">
        <f t="shared" si="41"/>
        <v>0.94216972697659196</v>
      </c>
      <c r="O88" s="50">
        <f t="shared" si="42"/>
        <v>0.97361443785346291</v>
      </c>
      <c r="P88" s="45">
        <v>80</v>
      </c>
      <c r="Q88" s="45">
        <f t="shared" si="43"/>
        <v>252.5093112808535</v>
      </c>
      <c r="R88" s="18">
        <f t="shared" si="44"/>
        <v>0.99750192670565663</v>
      </c>
      <c r="S88" s="18">
        <f t="shared" si="45"/>
        <v>1.0159063744507328</v>
      </c>
      <c r="T88" s="37">
        <f t="shared" si="46"/>
        <v>15</v>
      </c>
      <c r="U88" s="37">
        <f t="shared" si="47"/>
        <v>0.95698481561822124</v>
      </c>
      <c r="V88" s="37">
        <f t="shared" si="48"/>
        <v>-4.3015184381778759</v>
      </c>
      <c r="W88" s="37">
        <f t="shared" si="49"/>
        <v>1.2909892700373924</v>
      </c>
      <c r="X88" s="37">
        <f t="shared" si="50"/>
        <v>29.098927003739238</v>
      </c>
    </row>
    <row r="89" spans="1:24" x14ac:dyDescent="0.25">
      <c r="A89" s="1" t="s">
        <v>588</v>
      </c>
      <c r="B89" s="1" t="s">
        <v>2868</v>
      </c>
      <c r="C89" s="36">
        <v>31576</v>
      </c>
      <c r="D89" s="43">
        <v>11</v>
      </c>
      <c r="E89" s="43">
        <f t="shared" si="51"/>
        <v>34.836584747909804</v>
      </c>
      <c r="F89" s="6">
        <f t="shared" si="52"/>
        <v>0.87798218843640641</v>
      </c>
      <c r="G89" s="6">
        <f t="shared" si="53"/>
        <v>1.206266406917067</v>
      </c>
      <c r="H89" s="44">
        <v>4</v>
      </c>
      <c r="I89" s="44">
        <f t="shared" si="37"/>
        <v>12.667848999239929</v>
      </c>
      <c r="J89" s="14">
        <f t="shared" si="38"/>
        <v>0.35278461506945297</v>
      </c>
      <c r="K89" s="52">
        <f t="shared" si="39"/>
        <v>0.26488642433374504</v>
      </c>
      <c r="L89" s="49">
        <v>22</v>
      </c>
      <c r="M89" s="49">
        <f t="shared" si="40"/>
        <v>69.673169495819607</v>
      </c>
      <c r="N89" s="50">
        <f t="shared" si="41"/>
        <v>0.39240219965342227</v>
      </c>
      <c r="O89" s="50">
        <f t="shared" si="42"/>
        <v>0.40549853820289539</v>
      </c>
      <c r="P89" s="45">
        <v>37</v>
      </c>
      <c r="Q89" s="45">
        <f t="shared" si="43"/>
        <v>117.17760324296935</v>
      </c>
      <c r="R89" s="18">
        <f t="shared" si="44"/>
        <v>0.46289336582763763</v>
      </c>
      <c r="S89" s="18">
        <f t="shared" si="45"/>
        <v>0.47143399771498939</v>
      </c>
      <c r="T89" s="37">
        <f t="shared" si="46"/>
        <v>29.72972972972973</v>
      </c>
      <c r="U89" s="37">
        <f t="shared" si="47"/>
        <v>1.8967266615856637</v>
      </c>
      <c r="V89" s="37">
        <f t="shared" si="48"/>
        <v>89.672666158566372</v>
      </c>
      <c r="W89" s="37">
        <f t="shared" si="49"/>
        <v>2.5587174721461832</v>
      </c>
      <c r="X89" s="37">
        <f t="shared" si="50"/>
        <v>155.87174721461832</v>
      </c>
    </row>
    <row r="90" spans="1:24" x14ac:dyDescent="0.25">
      <c r="A90" s="1" t="s">
        <v>646</v>
      </c>
      <c r="B90" s="1" t="s">
        <v>2874</v>
      </c>
      <c r="C90" s="36">
        <v>31154</v>
      </c>
      <c r="D90" s="43">
        <v>6</v>
      </c>
      <c r="E90" s="43">
        <f t="shared" si="51"/>
        <v>19.259164152275794</v>
      </c>
      <c r="F90" s="6">
        <f t="shared" si="52"/>
        <v>0.4853863606961541</v>
      </c>
      <c r="G90" s="6">
        <f t="shared" si="53"/>
        <v>0.66687601297040466</v>
      </c>
      <c r="H90" s="44">
        <v>5</v>
      </c>
      <c r="I90" s="44">
        <f t="shared" si="37"/>
        <v>16.049303460229826</v>
      </c>
      <c r="J90" s="14">
        <f t="shared" si="38"/>
        <v>0.44695412328405049</v>
      </c>
      <c r="K90" s="52">
        <f t="shared" si="39"/>
        <v>0.3355930913671733</v>
      </c>
      <c r="L90" s="49">
        <v>43</v>
      </c>
      <c r="M90" s="49">
        <f t="shared" si="40"/>
        <v>138.0240097579765</v>
      </c>
      <c r="N90" s="50">
        <f t="shared" si="41"/>
        <v>0.7773569858518502</v>
      </c>
      <c r="O90" s="50">
        <f t="shared" si="42"/>
        <v>0.80330110713737168</v>
      </c>
      <c r="P90" s="45">
        <v>54</v>
      </c>
      <c r="Q90" s="45">
        <f t="shared" si="43"/>
        <v>173.33247737048214</v>
      </c>
      <c r="R90" s="18">
        <f t="shared" si="44"/>
        <v>0.6847251662154078</v>
      </c>
      <c r="S90" s="18">
        <f t="shared" si="45"/>
        <v>0.69735871428580531</v>
      </c>
      <c r="T90" s="37">
        <f t="shared" si="46"/>
        <v>11.111111111111111</v>
      </c>
      <c r="U90" s="37">
        <f t="shared" si="47"/>
        <v>0.70887764119868235</v>
      </c>
      <c r="V90" s="37">
        <f t="shared" si="48"/>
        <v>-29.112235880131763</v>
      </c>
      <c r="W90" s="37">
        <f t="shared" si="49"/>
        <v>0.95628834817584618</v>
      </c>
      <c r="X90" s="37">
        <f t="shared" si="50"/>
        <v>-4.3711651824153819</v>
      </c>
    </row>
    <row r="91" spans="1:24" x14ac:dyDescent="0.25">
      <c r="A91" s="1" t="s">
        <v>604</v>
      </c>
      <c r="B91" s="1" t="s">
        <v>2866</v>
      </c>
      <c r="C91" s="36">
        <v>30328</v>
      </c>
      <c r="D91" s="43">
        <v>1</v>
      </c>
      <c r="E91" s="43">
        <f t="shared" si="51"/>
        <v>3.2972830387760488</v>
      </c>
      <c r="F91" s="6">
        <f t="shared" si="52"/>
        <v>8.3101021504484215E-2</v>
      </c>
      <c r="G91" s="6">
        <f t="shared" si="53"/>
        <v>0.11417312553899581</v>
      </c>
      <c r="H91" s="44">
        <v>2</v>
      </c>
      <c r="I91" s="44">
        <f t="shared" si="37"/>
        <v>6.5945660775520976</v>
      </c>
      <c r="J91" s="14">
        <f t="shared" si="38"/>
        <v>0.18365086727501068</v>
      </c>
      <c r="K91" s="52">
        <f t="shared" si="39"/>
        <v>0.13789326257521653</v>
      </c>
      <c r="L91" s="49">
        <v>12</v>
      </c>
      <c r="M91" s="49">
        <f t="shared" si="40"/>
        <v>39.567396465312584</v>
      </c>
      <c r="N91" s="50">
        <f t="shared" si="41"/>
        <v>0.22284522894396649</v>
      </c>
      <c r="O91" s="50">
        <f t="shared" si="42"/>
        <v>0.23028264026572429</v>
      </c>
      <c r="P91" s="45">
        <v>15</v>
      </c>
      <c r="Q91" s="45">
        <f t="shared" si="43"/>
        <v>49.459245581640729</v>
      </c>
      <c r="R91" s="18">
        <f t="shared" si="44"/>
        <v>0.19538167725712594</v>
      </c>
      <c r="S91" s="18">
        <f t="shared" si="45"/>
        <v>0.19898657442389117</v>
      </c>
      <c r="T91" s="37">
        <f t="shared" si="46"/>
        <v>6.666666666666667</v>
      </c>
      <c r="U91" s="37">
        <f t="shared" si="47"/>
        <v>0.42532658471920942</v>
      </c>
      <c r="V91" s="37">
        <f t="shared" si="48"/>
        <v>-57.467341528079061</v>
      </c>
      <c r="W91" s="37">
        <f t="shared" si="49"/>
        <v>0.57377300890550775</v>
      </c>
      <c r="X91" s="37">
        <f t="shared" si="50"/>
        <v>-42.622699109449222</v>
      </c>
    </row>
    <row r="92" spans="1:24" x14ac:dyDescent="0.25">
      <c r="A92" s="1" t="s">
        <v>594</v>
      </c>
      <c r="B92" s="1" t="s">
        <v>2916</v>
      </c>
      <c r="C92" s="36">
        <v>30040</v>
      </c>
      <c r="D92" s="43">
        <v>3</v>
      </c>
      <c r="E92" s="43">
        <f t="shared" si="51"/>
        <v>9.9866844207723044</v>
      </c>
      <c r="F92" s="6">
        <f t="shared" si="52"/>
        <v>0.25169318710266286</v>
      </c>
      <c r="G92" s="6">
        <f t="shared" si="53"/>
        <v>0.34580318422236994</v>
      </c>
      <c r="H92" s="44">
        <v>8</v>
      </c>
      <c r="I92" s="44">
        <f t="shared" si="37"/>
        <v>26.631158455392811</v>
      </c>
      <c r="J92" s="14">
        <f t="shared" si="38"/>
        <v>0.74164627199953703</v>
      </c>
      <c r="K92" s="52">
        <f t="shared" si="39"/>
        <v>0.55686110084968932</v>
      </c>
      <c r="L92" s="49">
        <v>20</v>
      </c>
      <c r="M92" s="49">
        <f t="shared" si="40"/>
        <v>66.577896138482018</v>
      </c>
      <c r="N92" s="50">
        <f t="shared" si="41"/>
        <v>0.3749694908684319</v>
      </c>
      <c r="O92" s="50">
        <f t="shared" si="42"/>
        <v>0.38748401653233949</v>
      </c>
      <c r="P92" s="45">
        <v>31</v>
      </c>
      <c r="Q92" s="45">
        <f t="shared" si="43"/>
        <v>103.19573901464713</v>
      </c>
      <c r="R92" s="18">
        <f t="shared" si="44"/>
        <v>0.40766001052702522</v>
      </c>
      <c r="S92" s="18">
        <f t="shared" si="45"/>
        <v>0.41518155726356176</v>
      </c>
      <c r="T92" s="37">
        <f t="shared" si="46"/>
        <v>9.67741935483871</v>
      </c>
      <c r="U92" s="37">
        <f t="shared" si="47"/>
        <v>0.61740955846336854</v>
      </c>
      <c r="V92" s="37">
        <f t="shared" si="48"/>
        <v>-38.259044153663147</v>
      </c>
      <c r="W92" s="37">
        <f t="shared" si="49"/>
        <v>0.83289630324993058</v>
      </c>
      <c r="X92" s="37">
        <f t="shared" si="50"/>
        <v>-16.710369675006941</v>
      </c>
    </row>
    <row r="93" spans="1:24" x14ac:dyDescent="0.25">
      <c r="A93" s="1" t="s">
        <v>701</v>
      </c>
      <c r="B93" s="1" t="s">
        <v>2860</v>
      </c>
      <c r="C93" s="36">
        <v>29784</v>
      </c>
      <c r="D93" s="43">
        <v>4</v>
      </c>
      <c r="E93" s="43">
        <f t="shared" si="51"/>
        <v>13.430029546065002</v>
      </c>
      <c r="F93" s="6">
        <f t="shared" si="52"/>
        <v>0.3384753935251138</v>
      </c>
      <c r="G93" s="6">
        <f t="shared" si="53"/>
        <v>0.46503391772047603</v>
      </c>
      <c r="H93" s="44">
        <v>12</v>
      </c>
      <c r="I93" s="44">
        <f t="shared" si="37"/>
        <v>40.290088638195002</v>
      </c>
      <c r="J93" s="14">
        <f t="shared" si="38"/>
        <v>1.122031326091161</v>
      </c>
      <c r="K93" s="52">
        <f t="shared" si="39"/>
        <v>0.84247116587050097</v>
      </c>
      <c r="L93" s="49">
        <v>33</v>
      </c>
      <c r="M93" s="49">
        <f t="shared" si="40"/>
        <v>110.79774375503627</v>
      </c>
      <c r="N93" s="50">
        <f t="shared" si="41"/>
        <v>0.62401751894925783</v>
      </c>
      <c r="O93" s="50">
        <f t="shared" si="42"/>
        <v>0.64484396868929417</v>
      </c>
      <c r="P93" s="45">
        <v>49</v>
      </c>
      <c r="Q93" s="45">
        <f t="shared" si="43"/>
        <v>164.51786193929627</v>
      </c>
      <c r="R93" s="18">
        <f t="shared" si="44"/>
        <v>0.64990428839836079</v>
      </c>
      <c r="S93" s="18">
        <f t="shared" si="45"/>
        <v>0.66189537252050501</v>
      </c>
      <c r="T93" s="37">
        <f t="shared" si="46"/>
        <v>8.1632653061224492</v>
      </c>
      <c r="U93" s="37">
        <f t="shared" si="47"/>
        <v>0.52080806292148096</v>
      </c>
      <c r="V93" s="37">
        <f t="shared" si="48"/>
        <v>-47.919193707851903</v>
      </c>
      <c r="W93" s="37">
        <f t="shared" si="49"/>
        <v>0.70257919457817275</v>
      </c>
      <c r="X93" s="37">
        <f t="shared" si="50"/>
        <v>-29.742080542182727</v>
      </c>
    </row>
    <row r="94" spans="1:24" x14ac:dyDescent="0.25">
      <c r="A94" s="1" t="s">
        <v>630</v>
      </c>
      <c r="B94" s="1" t="s">
        <v>2913</v>
      </c>
      <c r="C94" s="36">
        <v>29515</v>
      </c>
      <c r="D94" s="43">
        <v>3</v>
      </c>
      <c r="E94" s="43">
        <f t="shared" si="51"/>
        <v>10.164323225478569</v>
      </c>
      <c r="F94" s="6">
        <f t="shared" si="52"/>
        <v>0.25617019619054693</v>
      </c>
      <c r="G94" s="6">
        <f t="shared" si="53"/>
        <v>0.35195418106183274</v>
      </c>
      <c r="H94" s="44">
        <v>3</v>
      </c>
      <c r="I94" s="44">
        <f t="shared" si="37"/>
        <v>10.164323225478569</v>
      </c>
      <c r="J94" s="14">
        <f t="shared" si="38"/>
        <v>0.28306438265542216</v>
      </c>
      <c r="K94" s="52">
        <f t="shared" si="39"/>
        <v>0.21253736408848892</v>
      </c>
      <c r="L94" s="49">
        <v>11</v>
      </c>
      <c r="M94" s="49">
        <f t="shared" si="40"/>
        <v>37.269185160088085</v>
      </c>
      <c r="N94" s="50">
        <f t="shared" si="41"/>
        <v>0.20990160691608442</v>
      </c>
      <c r="O94" s="50">
        <f t="shared" si="42"/>
        <v>0.2169070276519503</v>
      </c>
      <c r="P94" s="45">
        <v>17</v>
      </c>
      <c r="Q94" s="45">
        <f t="shared" si="43"/>
        <v>57.59783161104523</v>
      </c>
      <c r="R94" s="18">
        <f t="shared" si="44"/>
        <v>0.22753199759110046</v>
      </c>
      <c r="S94" s="18">
        <f t="shared" si="45"/>
        <v>0.23173008548234708</v>
      </c>
      <c r="T94" s="37">
        <f t="shared" si="46"/>
        <v>17.647058823529413</v>
      </c>
      <c r="U94" s="37">
        <f t="shared" si="47"/>
        <v>1.1258644889626133</v>
      </c>
      <c r="V94" s="37">
        <f t="shared" si="48"/>
        <v>12.586448896261327</v>
      </c>
      <c r="W94" s="37">
        <f t="shared" si="49"/>
        <v>1.5188109059263442</v>
      </c>
      <c r="X94" s="37">
        <f t="shared" si="50"/>
        <v>51.881090592634415</v>
      </c>
    </row>
    <row r="95" spans="1:24" x14ac:dyDescent="0.25">
      <c r="A95" s="1" t="s">
        <v>622</v>
      </c>
      <c r="B95" s="1" t="s">
        <v>2896</v>
      </c>
      <c r="C95" s="36">
        <v>29179</v>
      </c>
      <c r="D95" s="43">
        <v>12</v>
      </c>
      <c r="E95" s="43">
        <f t="shared" si="51"/>
        <v>41.125466945405947</v>
      </c>
      <c r="F95" s="6">
        <f t="shared" si="52"/>
        <v>1.03648011797032</v>
      </c>
      <c r="G95" s="6">
        <f t="shared" si="53"/>
        <v>1.4240279178916333</v>
      </c>
      <c r="H95" s="44">
        <v>2</v>
      </c>
      <c r="I95" s="44">
        <f t="shared" si="37"/>
        <v>6.8542444909009905</v>
      </c>
      <c r="J95" s="14">
        <f t="shared" si="38"/>
        <v>0.19088260402058069</v>
      </c>
      <c r="K95" s="52">
        <f t="shared" si="39"/>
        <v>0.14332317308273645</v>
      </c>
      <c r="L95" s="49">
        <v>30</v>
      </c>
      <c r="M95" s="49">
        <f t="shared" si="40"/>
        <v>102.81366736351485</v>
      </c>
      <c r="N95" s="50">
        <f t="shared" si="41"/>
        <v>0.57905086735431444</v>
      </c>
      <c r="O95" s="50">
        <f t="shared" si="42"/>
        <v>0.59837656482220825</v>
      </c>
      <c r="P95" s="45">
        <v>44</v>
      </c>
      <c r="Q95" s="45">
        <f t="shared" si="43"/>
        <v>150.7933787998218</v>
      </c>
      <c r="R95" s="18">
        <f t="shared" si="44"/>
        <v>0.59568768028509334</v>
      </c>
      <c r="S95" s="18">
        <f t="shared" si="45"/>
        <v>0.6066784387895906</v>
      </c>
      <c r="T95" s="37">
        <f t="shared" si="46"/>
        <v>27.27272727272727</v>
      </c>
      <c r="U95" s="37">
        <f t="shared" si="47"/>
        <v>1.7399723920331294</v>
      </c>
      <c r="V95" s="37">
        <f t="shared" si="48"/>
        <v>73.997239203312944</v>
      </c>
      <c r="W95" s="37">
        <f t="shared" si="49"/>
        <v>2.3472532182498043</v>
      </c>
      <c r="X95" s="37">
        <f t="shared" si="50"/>
        <v>134.72532182498043</v>
      </c>
    </row>
    <row r="96" spans="1:24" x14ac:dyDescent="0.25">
      <c r="A96" s="1" t="s">
        <v>653</v>
      </c>
      <c r="B96" s="1" t="s">
        <v>2937</v>
      </c>
      <c r="C96" s="36">
        <v>29145</v>
      </c>
      <c r="D96" s="43">
        <v>3</v>
      </c>
      <c r="E96" s="43">
        <f t="shared" si="51"/>
        <v>10.293360782295419</v>
      </c>
      <c r="F96" s="6">
        <f t="shared" si="52"/>
        <v>0.25942231396685511</v>
      </c>
      <c r="G96" s="6">
        <f t="shared" si="53"/>
        <v>0.35642229041139112</v>
      </c>
      <c r="H96" s="44">
        <v>8</v>
      </c>
      <c r="I96" s="44">
        <f t="shared" si="37"/>
        <v>27.448962086121121</v>
      </c>
      <c r="J96" s="14">
        <f t="shared" si="38"/>
        <v>0.76442113607363504</v>
      </c>
      <c r="K96" s="52">
        <f t="shared" si="39"/>
        <v>0.57396148462942753</v>
      </c>
      <c r="L96" s="49">
        <v>31</v>
      </c>
      <c r="M96" s="49">
        <f t="shared" si="40"/>
        <v>106.36472808371934</v>
      </c>
      <c r="N96" s="50">
        <f t="shared" si="41"/>
        <v>0.59905058959738977</v>
      </c>
      <c r="O96" s="50">
        <f t="shared" si="42"/>
        <v>0.6190437734698504</v>
      </c>
      <c r="P96" s="45">
        <v>42</v>
      </c>
      <c r="Q96" s="45">
        <f t="shared" si="43"/>
        <v>144.10705095213589</v>
      </c>
      <c r="R96" s="18">
        <f t="shared" si="44"/>
        <v>0.56927429823268216</v>
      </c>
      <c r="S96" s="18">
        <f t="shared" si="45"/>
        <v>0.57977771561357905</v>
      </c>
      <c r="T96" s="37">
        <f t="shared" si="46"/>
        <v>7.1428571428571423</v>
      </c>
      <c r="U96" s="37">
        <f t="shared" si="47"/>
        <v>0.45570705505629577</v>
      </c>
      <c r="V96" s="37">
        <f t="shared" si="48"/>
        <v>-54.429294494370417</v>
      </c>
      <c r="W96" s="37">
        <f t="shared" si="49"/>
        <v>0.6147567952559011</v>
      </c>
      <c r="X96" s="37">
        <f t="shared" si="50"/>
        <v>-38.52432047440989</v>
      </c>
    </row>
    <row r="97" spans="1:24" x14ac:dyDescent="0.25">
      <c r="A97" s="1" t="s">
        <v>586</v>
      </c>
      <c r="B97" s="1" t="s">
        <v>2895</v>
      </c>
      <c r="C97" s="36">
        <v>28414</v>
      </c>
      <c r="D97" s="43">
        <v>1</v>
      </c>
      <c r="E97" s="43">
        <f t="shared" si="51"/>
        <v>3.5193918490884775</v>
      </c>
      <c r="F97" s="6">
        <f t="shared" si="52"/>
        <v>8.8698802709509306E-2</v>
      </c>
      <c r="G97" s="6">
        <f t="shared" si="53"/>
        <v>0.12186395971516381</v>
      </c>
      <c r="H97" s="44">
        <v>2</v>
      </c>
      <c r="I97" s="44">
        <f t="shared" si="37"/>
        <v>7.0387836981769549</v>
      </c>
      <c r="J97" s="14">
        <f t="shared" si="38"/>
        <v>0.19602180272811021</v>
      </c>
      <c r="K97" s="52">
        <f t="shared" si="39"/>
        <v>0.14718191269730299</v>
      </c>
      <c r="L97" s="49">
        <v>6</v>
      </c>
      <c r="M97" s="49">
        <f t="shared" si="40"/>
        <v>21.116351094530867</v>
      </c>
      <c r="N97" s="50">
        <f t="shared" si="41"/>
        <v>0.1189281710321077</v>
      </c>
      <c r="O97" s="50">
        <f t="shared" si="42"/>
        <v>0.12289737301997056</v>
      </c>
      <c r="P97" s="45">
        <v>9</v>
      </c>
      <c r="Q97" s="45">
        <f t="shared" si="43"/>
        <v>31.674526641796298</v>
      </c>
      <c r="R97" s="18">
        <f t="shared" si="44"/>
        <v>0.12512568820695677</v>
      </c>
      <c r="S97" s="18">
        <f t="shared" si="45"/>
        <v>0.12743432453989806</v>
      </c>
      <c r="T97" s="37">
        <f t="shared" si="46"/>
        <v>11.111111111111111</v>
      </c>
      <c r="U97" s="37">
        <f t="shared" si="47"/>
        <v>0.70887764119868235</v>
      </c>
      <c r="V97" s="37">
        <f t="shared" si="48"/>
        <v>-29.112235880131763</v>
      </c>
      <c r="W97" s="37">
        <f t="shared" si="49"/>
        <v>0.95628834817584618</v>
      </c>
      <c r="X97" s="37">
        <f t="shared" si="50"/>
        <v>-4.3711651824153819</v>
      </c>
    </row>
    <row r="98" spans="1:24" x14ac:dyDescent="0.25">
      <c r="A98" s="1" t="s">
        <v>658</v>
      </c>
      <c r="B98" s="1" t="s">
        <v>2908</v>
      </c>
      <c r="C98" s="36">
        <v>28198</v>
      </c>
      <c r="D98" s="43">
        <v>2</v>
      </c>
      <c r="E98" s="43">
        <f t="shared" si="51"/>
        <v>7.0927016100432656</v>
      </c>
      <c r="F98" s="6">
        <f t="shared" si="52"/>
        <v>0.17875649196311774</v>
      </c>
      <c r="G98" s="6">
        <f t="shared" si="53"/>
        <v>0.24559490398940806</v>
      </c>
      <c r="H98" s="44">
        <v>1</v>
      </c>
      <c r="I98" s="44">
        <f t="shared" si="37"/>
        <v>3.5463508050216328</v>
      </c>
      <c r="J98" s="14">
        <f t="shared" si="38"/>
        <v>9.8761676408194249E-2</v>
      </c>
      <c r="K98" s="52">
        <f t="shared" si="39"/>
        <v>7.4154671738796488E-2</v>
      </c>
      <c r="L98" s="49">
        <v>4</v>
      </c>
      <c r="M98" s="49">
        <f t="shared" si="40"/>
        <v>14.185403220086531</v>
      </c>
      <c r="N98" s="50">
        <f t="shared" si="41"/>
        <v>7.9892783216452892E-2</v>
      </c>
      <c r="O98" s="50">
        <f t="shared" si="42"/>
        <v>8.2559187578065657E-2</v>
      </c>
      <c r="P98" s="45">
        <v>7</v>
      </c>
      <c r="Q98" s="45">
        <f t="shared" si="43"/>
        <v>24.824455635151427</v>
      </c>
      <c r="R98" s="18">
        <f t="shared" si="44"/>
        <v>9.8065462219492652E-2</v>
      </c>
      <c r="S98" s="18">
        <f t="shared" si="45"/>
        <v>9.9874822809878722E-2</v>
      </c>
      <c r="T98" s="37">
        <f t="shared" si="46"/>
        <v>28.571428571428569</v>
      </c>
      <c r="U98" s="37">
        <f t="shared" si="47"/>
        <v>1.8228282202251831</v>
      </c>
      <c r="V98" s="37">
        <f t="shared" si="48"/>
        <v>82.282822022518303</v>
      </c>
      <c r="W98" s="37">
        <f t="shared" si="49"/>
        <v>2.4590271810236044</v>
      </c>
      <c r="X98" s="37">
        <f t="shared" si="50"/>
        <v>145.90271810236044</v>
      </c>
    </row>
    <row r="99" spans="1:24" x14ac:dyDescent="0.25">
      <c r="A99" s="1" t="s">
        <v>608</v>
      </c>
      <c r="B99" s="1" t="s">
        <v>2974</v>
      </c>
      <c r="C99" s="36">
        <v>27570</v>
      </c>
      <c r="D99" s="43">
        <v>2</v>
      </c>
      <c r="E99" s="43">
        <f t="shared" si="51"/>
        <v>7.2542618788538267</v>
      </c>
      <c r="F99" s="6">
        <f t="shared" si="52"/>
        <v>0.18282827567558921</v>
      </c>
      <c r="G99" s="6">
        <f t="shared" si="53"/>
        <v>0.25118915860331265</v>
      </c>
      <c r="H99" s="44">
        <v>6</v>
      </c>
      <c r="I99" s="44">
        <f t="shared" si="37"/>
        <v>21.762785636561478</v>
      </c>
      <c r="J99" s="14">
        <f t="shared" si="38"/>
        <v>0.60606784577981754</v>
      </c>
      <c r="K99" s="52">
        <f t="shared" si="39"/>
        <v>0.45506277120578531</v>
      </c>
      <c r="L99" s="49">
        <v>30</v>
      </c>
      <c r="M99" s="49">
        <f t="shared" si="40"/>
        <v>108.8139281828074</v>
      </c>
      <c r="N99" s="50">
        <f t="shared" si="41"/>
        <v>0.6128445868165231</v>
      </c>
      <c r="O99" s="50">
        <f t="shared" si="42"/>
        <v>0.63329814236297488</v>
      </c>
      <c r="P99" s="45">
        <v>38</v>
      </c>
      <c r="Q99" s="45">
        <f t="shared" si="43"/>
        <v>137.83097569822272</v>
      </c>
      <c r="R99" s="18">
        <f t="shared" si="44"/>
        <v>0.54448156038799744</v>
      </c>
      <c r="S99" s="18">
        <f t="shared" si="45"/>
        <v>0.55452753840371249</v>
      </c>
      <c r="T99" s="37">
        <f t="shared" si="46"/>
        <v>5.2631578947368416</v>
      </c>
      <c r="U99" s="37">
        <f t="shared" si="47"/>
        <v>0.33578414583095478</v>
      </c>
      <c r="V99" s="37">
        <f t="shared" si="48"/>
        <v>-66.42158541690452</v>
      </c>
      <c r="W99" s="37">
        <f t="shared" si="49"/>
        <v>0.45297869124119028</v>
      </c>
      <c r="X99" s="37">
        <f t="shared" si="50"/>
        <v>-54.702130875880975</v>
      </c>
    </row>
    <row r="100" spans="1:24" x14ac:dyDescent="0.25">
      <c r="A100" s="1" t="s">
        <v>628</v>
      </c>
      <c r="B100" s="1" t="s">
        <v>2958</v>
      </c>
      <c r="C100" s="36">
        <v>27241</v>
      </c>
      <c r="D100" s="43">
        <v>3</v>
      </c>
      <c r="E100" s="43">
        <f t="shared" si="51"/>
        <v>11.012811570794025</v>
      </c>
      <c r="F100" s="6">
        <f t="shared" si="52"/>
        <v>0.27755454427385162</v>
      </c>
      <c r="G100" s="6">
        <f t="shared" si="53"/>
        <v>0.3813342995499428</v>
      </c>
      <c r="H100" s="44">
        <v>4</v>
      </c>
      <c r="I100" s="44">
        <f t="shared" si="37"/>
        <v>14.683748761058698</v>
      </c>
      <c r="J100" s="14">
        <f t="shared" si="38"/>
        <v>0.40892503966201849</v>
      </c>
      <c r="K100" s="52">
        <f t="shared" si="39"/>
        <v>0.30703915916311197</v>
      </c>
      <c r="L100" s="49">
        <v>10</v>
      </c>
      <c r="M100" s="49">
        <f t="shared" si="40"/>
        <v>36.709371902646751</v>
      </c>
      <c r="N100" s="50">
        <f t="shared" si="41"/>
        <v>0.20674871527637925</v>
      </c>
      <c r="O100" s="50">
        <f t="shared" si="42"/>
        <v>0.21364890893563887</v>
      </c>
      <c r="P100" s="45">
        <v>17</v>
      </c>
      <c r="Q100" s="45">
        <f t="shared" si="43"/>
        <v>62.405932234499474</v>
      </c>
      <c r="R100" s="18">
        <f t="shared" si="44"/>
        <v>0.24652571157084288</v>
      </c>
      <c r="S100" s="18">
        <f t="shared" si="45"/>
        <v>0.25107424371394133</v>
      </c>
      <c r="T100" s="37">
        <f t="shared" si="46"/>
        <v>17.647058823529413</v>
      </c>
      <c r="U100" s="37">
        <f t="shared" si="47"/>
        <v>1.1258644889626133</v>
      </c>
      <c r="V100" s="37">
        <f t="shared" si="48"/>
        <v>12.586448896261327</v>
      </c>
      <c r="W100" s="37">
        <f t="shared" si="49"/>
        <v>1.5188109059263442</v>
      </c>
      <c r="X100" s="37">
        <f t="shared" si="50"/>
        <v>51.881090592634415</v>
      </c>
    </row>
    <row r="101" spans="1:24" x14ac:dyDescent="0.25">
      <c r="A101" s="1" t="s">
        <v>585</v>
      </c>
      <c r="B101" s="1" t="s">
        <v>2971</v>
      </c>
      <c r="C101" s="36">
        <v>25851</v>
      </c>
      <c r="D101" s="43">
        <v>3</v>
      </c>
      <c r="E101" s="43">
        <f t="shared" si="51"/>
        <v>11.604966925844261</v>
      </c>
      <c r="F101" s="6">
        <f t="shared" si="52"/>
        <v>0.29247856332691158</v>
      </c>
      <c r="G101" s="6">
        <f t="shared" si="53"/>
        <v>0.4018385228439903</v>
      </c>
      <c r="H101" s="44">
        <v>15</v>
      </c>
      <c r="I101" s="44">
        <f t="shared" si="37"/>
        <v>58.024834629221303</v>
      </c>
      <c r="J101" s="14">
        <f t="shared" si="38"/>
        <v>1.6159230308449934</v>
      </c>
      <c r="K101" s="52">
        <f t="shared" si="39"/>
        <v>1.2133070869737632</v>
      </c>
      <c r="L101" s="49">
        <v>42</v>
      </c>
      <c r="M101" s="49">
        <f t="shared" si="40"/>
        <v>162.46953696181964</v>
      </c>
      <c r="N101" s="50">
        <f t="shared" si="41"/>
        <v>0.9150352157341749</v>
      </c>
      <c r="O101" s="50">
        <f t="shared" si="42"/>
        <v>0.94557431816665127</v>
      </c>
      <c r="P101" s="45">
        <v>60</v>
      </c>
      <c r="Q101" s="45">
        <f t="shared" si="43"/>
        <v>232.09933851688521</v>
      </c>
      <c r="R101" s="18">
        <f t="shared" si="44"/>
        <v>0.91687524782083718</v>
      </c>
      <c r="S101" s="18">
        <f t="shared" si="45"/>
        <v>0.93379208991958107</v>
      </c>
      <c r="T101" s="37">
        <f t="shared" si="46"/>
        <v>5</v>
      </c>
      <c r="U101" s="37">
        <f t="shared" si="47"/>
        <v>0.31899493853940708</v>
      </c>
      <c r="V101" s="37">
        <f t="shared" si="48"/>
        <v>-68.100506146059288</v>
      </c>
      <c r="W101" s="37">
        <f t="shared" si="49"/>
        <v>0.43032975667913081</v>
      </c>
      <c r="X101" s="37">
        <f t="shared" si="50"/>
        <v>-56.967024332086915</v>
      </c>
    </row>
    <row r="102" spans="1:24" x14ac:dyDescent="0.25">
      <c r="A102" s="1" t="s">
        <v>672</v>
      </c>
      <c r="B102" s="1" t="s">
        <v>3118</v>
      </c>
      <c r="C102" s="36">
        <v>21137</v>
      </c>
      <c r="D102" s="43">
        <v>4</v>
      </c>
      <c r="E102" s="43">
        <f t="shared" si="51"/>
        <v>18.92416142309694</v>
      </c>
      <c r="F102" s="6">
        <f t="shared" si="52"/>
        <v>0.47694332784936311</v>
      </c>
      <c r="G102" s="6">
        <f t="shared" si="53"/>
        <v>0.65527606592168508</v>
      </c>
      <c r="H102" s="44">
        <v>4</v>
      </c>
      <c r="I102" s="44">
        <f t="shared" si="37"/>
        <v>18.92416142309694</v>
      </c>
      <c r="J102" s="14">
        <f t="shared" si="38"/>
        <v>0.5270155180694065</v>
      </c>
      <c r="K102" s="52">
        <f t="shared" si="39"/>
        <v>0.39570675757024804</v>
      </c>
      <c r="L102" s="49">
        <v>21</v>
      </c>
      <c r="M102" s="49">
        <f t="shared" si="40"/>
        <v>99.351847471258935</v>
      </c>
      <c r="N102" s="50">
        <f t="shared" si="41"/>
        <v>0.55955375318030365</v>
      </c>
      <c r="O102" s="50">
        <f t="shared" si="42"/>
        <v>0.57822873867923785</v>
      </c>
      <c r="P102" s="45">
        <v>29</v>
      </c>
      <c r="Q102" s="45">
        <f t="shared" si="43"/>
        <v>137.2001703174528</v>
      </c>
      <c r="R102" s="18">
        <f t="shared" si="44"/>
        <v>0.54198965393313248</v>
      </c>
      <c r="S102" s="18">
        <f t="shared" si="45"/>
        <v>0.55198965493275731</v>
      </c>
      <c r="T102" s="37">
        <f t="shared" si="46"/>
        <v>13.793103448275861</v>
      </c>
      <c r="U102" s="37">
        <f t="shared" si="47"/>
        <v>0.8799860373500884</v>
      </c>
      <c r="V102" s="37">
        <f t="shared" si="48"/>
        <v>-12.001396264991159</v>
      </c>
      <c r="W102" s="37">
        <f t="shared" si="49"/>
        <v>1.1871165701493263</v>
      </c>
      <c r="X102" s="37">
        <f t="shared" si="50"/>
        <v>18.711657014932626</v>
      </c>
    </row>
    <row r="103" spans="1:24" x14ac:dyDescent="0.25">
      <c r="A103" s="1" t="s">
        <v>624</v>
      </c>
      <c r="B103" s="1" t="s">
        <v>3127</v>
      </c>
      <c r="C103" s="36">
        <v>20713</v>
      </c>
      <c r="D103" s="43">
        <v>5</v>
      </c>
      <c r="E103" s="43">
        <f t="shared" si="51"/>
        <v>24.13942934389031</v>
      </c>
      <c r="F103" s="6">
        <f t="shared" si="52"/>
        <v>0.60838308796118312</v>
      </c>
      <c r="G103" s="6">
        <f t="shared" si="53"/>
        <v>0.83586215211380888</v>
      </c>
      <c r="H103" s="44">
        <v>10</v>
      </c>
      <c r="I103" s="44">
        <f t="shared" si="37"/>
        <v>48.27885868778062</v>
      </c>
      <c r="J103" s="14">
        <f t="shared" si="38"/>
        <v>1.3445091253600452</v>
      </c>
      <c r="K103" s="52">
        <f t="shared" si="39"/>
        <v>1.0095174207939861</v>
      </c>
      <c r="L103" s="49">
        <v>30</v>
      </c>
      <c r="M103" s="49">
        <f t="shared" si="40"/>
        <v>144.83657606334185</v>
      </c>
      <c r="N103" s="50">
        <f t="shared" si="41"/>
        <v>0.81572564372768508</v>
      </c>
      <c r="O103" s="50">
        <f t="shared" si="42"/>
        <v>0.8429503106719074</v>
      </c>
      <c r="P103" s="45">
        <v>45</v>
      </c>
      <c r="Q103" s="45">
        <f t="shared" si="43"/>
        <v>217.25486409501278</v>
      </c>
      <c r="R103" s="18">
        <f t="shared" si="44"/>
        <v>0.85823427429934562</v>
      </c>
      <c r="S103" s="18">
        <f t="shared" si="45"/>
        <v>0.87406915885595116</v>
      </c>
      <c r="T103" s="37">
        <f t="shared" si="46"/>
        <v>11.111111111111111</v>
      </c>
      <c r="U103" s="37">
        <f t="shared" si="47"/>
        <v>0.70887764119868235</v>
      </c>
      <c r="V103" s="37">
        <f t="shared" si="48"/>
        <v>-29.112235880131763</v>
      </c>
      <c r="W103" s="37">
        <f t="shared" si="49"/>
        <v>0.95628834817584618</v>
      </c>
      <c r="X103" s="37">
        <f t="shared" si="50"/>
        <v>-4.3711651824153819</v>
      </c>
    </row>
    <row r="104" spans="1:24" x14ac:dyDescent="0.25">
      <c r="A104" s="1" t="s">
        <v>675</v>
      </c>
      <c r="B104" s="1" t="s">
        <v>3144</v>
      </c>
      <c r="C104" s="36">
        <v>20149</v>
      </c>
      <c r="D104" s="43">
        <v>1</v>
      </c>
      <c r="E104" s="43">
        <f t="shared" si="51"/>
        <v>4.963025460320611</v>
      </c>
      <c r="F104" s="6">
        <f t="shared" si="52"/>
        <v>0.12508252420407948</v>
      </c>
      <c r="G104" s="6">
        <f t="shared" si="53"/>
        <v>0.17185183142323016</v>
      </c>
      <c r="H104" s="44">
        <v>3</v>
      </c>
      <c r="I104" s="44">
        <f t="shared" ref="I104:I135" si="54">((H104/($C104/100000)))</f>
        <v>14.889076380961834</v>
      </c>
      <c r="J104" s="14">
        <f t="shared" si="38"/>
        <v>0.41464317107919924</v>
      </c>
      <c r="K104" s="52">
        <f t="shared" si="39"/>
        <v>0.31133258727836371</v>
      </c>
      <c r="L104" s="49">
        <v>14</v>
      </c>
      <c r="M104" s="49">
        <f t="shared" ref="M104:M135" si="55">((L104/($C104/100000)))</f>
        <v>69.482356444488559</v>
      </c>
      <c r="N104" s="50">
        <f t="shared" ref="N104:N132" si="56">((L104/$C104)/(L$134/$C$134))</f>
        <v>0.39132753258133829</v>
      </c>
      <c r="O104" s="50">
        <f t="shared" ref="O104:O132" si="57">((L104/$C104)/(L$135/$C$135))</f>
        <v>0.40438800434969646</v>
      </c>
      <c r="P104" s="45">
        <v>18</v>
      </c>
      <c r="Q104" s="45">
        <f t="shared" ref="Q104:Q135" si="58">((P104/($C104/100000)))</f>
        <v>89.334458285771007</v>
      </c>
      <c r="R104" s="18">
        <f t="shared" ref="R104:R132" si="59">((P104/$C104)/(P$134/$C$134))</f>
        <v>0.35290300309816558</v>
      </c>
      <c r="S104" s="18">
        <f t="shared" ref="S104:S132" si="60">((P104/$C104)/(P$135/$C$135))</f>
        <v>0.35941425355865431</v>
      </c>
      <c r="T104" s="37">
        <f t="shared" ref="T104:T132" si="61">D104/P104*100</f>
        <v>5.5555555555555554</v>
      </c>
      <c r="U104" s="37">
        <f t="shared" ref="U104:U135" si="62">T104/T$134</f>
        <v>0.35443882059934118</v>
      </c>
      <c r="V104" s="37">
        <f t="shared" ref="V104:V135" si="63">(U104-1)*100</f>
        <v>-64.556117940065889</v>
      </c>
      <c r="W104" s="37">
        <f t="shared" ref="W104:W132" si="64">T104/T$135</f>
        <v>0.47814417408792309</v>
      </c>
      <c r="X104" s="37">
        <f t="shared" ref="X104:X135" si="65">(W104-1)*100</f>
        <v>-52.185582591207691</v>
      </c>
    </row>
    <row r="105" spans="1:24" x14ac:dyDescent="0.25">
      <c r="A105" s="1" t="s">
        <v>697</v>
      </c>
      <c r="B105" s="1" t="s">
        <v>3186</v>
      </c>
      <c r="C105" s="36">
        <v>17962</v>
      </c>
      <c r="D105" s="43">
        <v>3</v>
      </c>
      <c r="E105" s="43">
        <f t="shared" si="51"/>
        <v>16.701926288831977</v>
      </c>
      <c r="F105" s="6">
        <f t="shared" si="52"/>
        <v>0.42093660731343902</v>
      </c>
      <c r="G105" s="6">
        <f t="shared" si="53"/>
        <v>0.57832800657165084</v>
      </c>
      <c r="H105" s="44">
        <v>6</v>
      </c>
      <c r="I105" s="44">
        <f t="shared" si="54"/>
        <v>33.403852577663955</v>
      </c>
      <c r="J105" s="14">
        <f t="shared" si="38"/>
        <v>0.9302577946859798</v>
      </c>
      <c r="K105" s="52">
        <f t="shared" si="39"/>
        <v>0.69847904476915157</v>
      </c>
      <c r="L105" s="49">
        <v>16</v>
      </c>
      <c r="M105" s="49">
        <f t="shared" si="55"/>
        <v>89.076940207103888</v>
      </c>
      <c r="N105" s="50">
        <f t="shared" si="56"/>
        <v>0.50168504646198386</v>
      </c>
      <c r="O105" s="50">
        <f t="shared" si="57"/>
        <v>0.51842867638933199</v>
      </c>
      <c r="P105" s="45">
        <v>25</v>
      </c>
      <c r="Q105" s="45">
        <f t="shared" si="58"/>
        <v>139.18271907359983</v>
      </c>
      <c r="R105" s="18">
        <f t="shared" si="59"/>
        <v>0.54982142930019995</v>
      </c>
      <c r="S105" s="18">
        <f t="shared" si="60"/>
        <v>0.55996593077309242</v>
      </c>
      <c r="T105" s="37">
        <f t="shared" si="61"/>
        <v>12</v>
      </c>
      <c r="U105" s="37">
        <f t="shared" si="62"/>
        <v>0.76558785249457695</v>
      </c>
      <c r="V105" s="37">
        <f t="shared" si="63"/>
        <v>-23.441214750542304</v>
      </c>
      <c r="W105" s="37">
        <f t="shared" si="64"/>
        <v>1.0327914160299139</v>
      </c>
      <c r="X105" s="37">
        <f t="shared" si="65"/>
        <v>3.2791416029913867</v>
      </c>
    </row>
    <row r="106" spans="1:24" x14ac:dyDescent="0.25">
      <c r="A106" s="1" t="s">
        <v>680</v>
      </c>
      <c r="B106" s="1" t="s">
        <v>3224</v>
      </c>
      <c r="C106" s="36">
        <v>16819</v>
      </c>
      <c r="D106" s="43"/>
      <c r="E106" s="43"/>
      <c r="F106" s="6"/>
      <c r="G106" s="6"/>
      <c r="H106" s="44">
        <v>4</v>
      </c>
      <c r="I106" s="44">
        <f t="shared" si="54"/>
        <v>23.782626791129079</v>
      </c>
      <c r="J106" s="14">
        <f t="shared" si="38"/>
        <v>0.66231803349979468</v>
      </c>
      <c r="K106" s="52">
        <f t="shared" si="39"/>
        <v>0.49729792108700477</v>
      </c>
      <c r="L106" s="49">
        <v>15</v>
      </c>
      <c r="M106" s="49">
        <f t="shared" si="55"/>
        <v>89.184850466734048</v>
      </c>
      <c r="N106" s="50">
        <f t="shared" si="56"/>
        <v>0.50229280154978118</v>
      </c>
      <c r="O106" s="50">
        <f t="shared" si="57"/>
        <v>0.51905671517174667</v>
      </c>
      <c r="P106" s="45">
        <v>19</v>
      </c>
      <c r="Q106" s="45">
        <f t="shared" si="58"/>
        <v>112.96747725786312</v>
      </c>
      <c r="R106" s="18">
        <f t="shared" si="59"/>
        <v>0.44626186514944677</v>
      </c>
      <c r="S106" s="18">
        <f t="shared" si="60"/>
        <v>0.4544956368925131</v>
      </c>
      <c r="T106" s="37">
        <f t="shared" si="61"/>
        <v>0</v>
      </c>
      <c r="U106" s="37">
        <f t="shared" si="62"/>
        <v>0</v>
      </c>
      <c r="V106" s="37">
        <f t="shared" si="63"/>
        <v>-100</v>
      </c>
      <c r="W106" s="37">
        <f t="shared" si="64"/>
        <v>0</v>
      </c>
      <c r="X106" s="37">
        <f t="shared" si="65"/>
        <v>-100</v>
      </c>
    </row>
    <row r="107" spans="1:24" x14ac:dyDescent="0.25">
      <c r="A107" s="1" t="s">
        <v>695</v>
      </c>
      <c r="B107" s="1" t="s">
        <v>3237</v>
      </c>
      <c r="C107" s="36">
        <v>16080</v>
      </c>
      <c r="D107" s="43"/>
      <c r="E107" s="43"/>
      <c r="F107" s="6"/>
      <c r="G107" s="6"/>
      <c r="H107" s="44"/>
      <c r="I107" s="44"/>
      <c r="J107" s="14"/>
      <c r="K107" s="52"/>
      <c r="L107" s="49">
        <v>2</v>
      </c>
      <c r="M107" s="49">
        <f t="shared" si="55"/>
        <v>12.437810945273633</v>
      </c>
      <c r="N107" s="50">
        <f t="shared" si="56"/>
        <v>7.0050270557759281E-2</v>
      </c>
      <c r="O107" s="50">
        <f t="shared" si="57"/>
        <v>7.2388183188006688E-2</v>
      </c>
      <c r="P107" s="45">
        <v>2</v>
      </c>
      <c r="Q107" s="45">
        <f t="shared" si="58"/>
        <v>12.437810945273633</v>
      </c>
      <c r="R107" s="18">
        <f t="shared" si="59"/>
        <v>4.9133793597463636E-2</v>
      </c>
      <c r="S107" s="18">
        <f t="shared" si="60"/>
        <v>5.0040338549981522E-2</v>
      </c>
      <c r="T107" s="37">
        <f t="shared" si="61"/>
        <v>0</v>
      </c>
      <c r="U107" s="37">
        <f t="shared" si="62"/>
        <v>0</v>
      </c>
      <c r="V107" s="37">
        <f t="shared" si="63"/>
        <v>-100</v>
      </c>
      <c r="W107" s="37">
        <f t="shared" si="64"/>
        <v>0</v>
      </c>
      <c r="X107" s="37">
        <f t="shared" si="65"/>
        <v>-100</v>
      </c>
    </row>
    <row r="108" spans="1:24" x14ac:dyDescent="0.25">
      <c r="A108" s="1" t="s">
        <v>582</v>
      </c>
      <c r="B108" s="1" t="s">
        <v>3245</v>
      </c>
      <c r="C108" s="36">
        <v>15645</v>
      </c>
      <c r="D108" s="43"/>
      <c r="E108" s="43"/>
      <c r="F108" s="6"/>
      <c r="G108" s="6"/>
      <c r="H108" s="44">
        <v>3</v>
      </c>
      <c r="I108" s="44">
        <f t="shared" ref="I108:I118" si="66">((H108/($C108/100000)))</f>
        <v>19.175455417066154</v>
      </c>
      <c r="J108" s="14">
        <f t="shared" ref="J108:J118" si="67">((H108/$C108)/(H$134/$C$134))</f>
        <v>0.53401375864971456</v>
      </c>
      <c r="K108" s="52">
        <f t="shared" ref="K108:K118" si="68">((H108/$C108)/(H$135/$C$135))</f>
        <v>0.40096134874220196</v>
      </c>
      <c r="L108" s="49">
        <v>9</v>
      </c>
      <c r="M108" s="49">
        <f t="shared" si="55"/>
        <v>57.526366251198461</v>
      </c>
      <c r="N108" s="50">
        <f t="shared" si="56"/>
        <v>0.32399089661613689</v>
      </c>
      <c r="O108" s="50">
        <f t="shared" si="57"/>
        <v>0.33480402272190252</v>
      </c>
      <c r="P108" s="45">
        <v>12</v>
      </c>
      <c r="Q108" s="45">
        <f t="shared" si="58"/>
        <v>76.701821668264614</v>
      </c>
      <c r="R108" s="18">
        <f t="shared" si="59"/>
        <v>0.30299957854159743</v>
      </c>
      <c r="S108" s="18">
        <f t="shared" si="60"/>
        <v>0.3085900839438937</v>
      </c>
      <c r="T108" s="37">
        <f t="shared" si="61"/>
        <v>0</v>
      </c>
      <c r="U108" s="37">
        <f t="shared" si="62"/>
        <v>0</v>
      </c>
      <c r="V108" s="37">
        <f t="shared" si="63"/>
        <v>-100</v>
      </c>
      <c r="W108" s="37">
        <f t="shared" si="64"/>
        <v>0</v>
      </c>
      <c r="X108" s="37">
        <f t="shared" si="65"/>
        <v>-100</v>
      </c>
    </row>
    <row r="109" spans="1:24" x14ac:dyDescent="0.25">
      <c r="A109" s="1" t="s">
        <v>600</v>
      </c>
      <c r="B109" s="1" t="s">
        <v>3359</v>
      </c>
      <c r="C109" s="36">
        <v>15387</v>
      </c>
      <c r="D109" s="43">
        <v>3</v>
      </c>
      <c r="E109" s="43">
        <f>((D109/($C109/100000)))</f>
        <v>19.496977968414896</v>
      </c>
      <c r="F109" s="6">
        <f>((D109/$C109)/(D$134/$C$134))</f>
        <v>0.49137995324390665</v>
      </c>
      <c r="G109" s="6">
        <f>((D109/$C109)/(D$135/$C$135))</f>
        <v>0.67511065536101855</v>
      </c>
      <c r="H109" s="44">
        <v>8</v>
      </c>
      <c r="I109" s="44">
        <f t="shared" si="66"/>
        <v>51.991941249106389</v>
      </c>
      <c r="J109" s="14">
        <f t="shared" si="67"/>
        <v>1.4479140840232723</v>
      </c>
      <c r="K109" s="52">
        <f t="shared" si="68"/>
        <v>1.0871584759553303</v>
      </c>
      <c r="L109" s="49">
        <v>47</v>
      </c>
      <c r="M109" s="49">
        <f t="shared" si="55"/>
        <v>305.4526548385</v>
      </c>
      <c r="N109" s="50">
        <f t="shared" si="56"/>
        <v>1.7203221055674323</v>
      </c>
      <c r="O109" s="50">
        <f t="shared" si="57"/>
        <v>1.7777374837904707</v>
      </c>
      <c r="P109" s="45">
        <v>58</v>
      </c>
      <c r="Q109" s="45">
        <f t="shared" si="58"/>
        <v>376.9415740560213</v>
      </c>
      <c r="R109" s="18">
        <f t="shared" si="59"/>
        <v>1.4890537876369172</v>
      </c>
      <c r="S109" s="18">
        <f t="shared" si="60"/>
        <v>1.5165276319378298</v>
      </c>
      <c r="T109" s="37">
        <f t="shared" si="61"/>
        <v>5.1724137931034484</v>
      </c>
      <c r="U109" s="37">
        <f t="shared" si="62"/>
        <v>0.32999476400628319</v>
      </c>
      <c r="V109" s="37">
        <f t="shared" si="63"/>
        <v>-67.000523599371675</v>
      </c>
      <c r="W109" s="37">
        <f t="shared" si="64"/>
        <v>0.44516871380599737</v>
      </c>
      <c r="X109" s="37">
        <f t="shared" si="65"/>
        <v>-55.483128619400254</v>
      </c>
    </row>
    <row r="110" spans="1:24" x14ac:dyDescent="0.25">
      <c r="A110" s="1" t="s">
        <v>649</v>
      </c>
      <c r="B110" s="1" t="s">
        <v>3319</v>
      </c>
      <c r="C110" s="36">
        <v>15066</v>
      </c>
      <c r="D110" s="43"/>
      <c r="E110" s="43"/>
      <c r="F110" s="6"/>
      <c r="G110" s="6"/>
      <c r="H110" s="44">
        <v>2</v>
      </c>
      <c r="I110" s="44">
        <f t="shared" si="66"/>
        <v>13.274923669188903</v>
      </c>
      <c r="J110" s="14">
        <f t="shared" si="67"/>
        <v>0.36969092676998033</v>
      </c>
      <c r="K110" s="52">
        <f t="shared" si="68"/>
        <v>0.27758043723491088</v>
      </c>
      <c r="L110" s="49">
        <v>3</v>
      </c>
      <c r="M110" s="49">
        <f t="shared" si="55"/>
        <v>19.912385503783355</v>
      </c>
      <c r="N110" s="50">
        <f t="shared" si="56"/>
        <v>0.1121473865560304</v>
      </c>
      <c r="O110" s="50">
        <f t="shared" si="57"/>
        <v>0.1158902813284695</v>
      </c>
      <c r="P110" s="45">
        <v>5</v>
      </c>
      <c r="Q110" s="45">
        <f t="shared" si="58"/>
        <v>33.187309172972256</v>
      </c>
      <c r="R110" s="18">
        <f t="shared" si="59"/>
        <v>0.13110171927638645</v>
      </c>
      <c r="S110" s="18">
        <f t="shared" si="60"/>
        <v>0.1335206166009065</v>
      </c>
      <c r="T110" s="37">
        <f t="shared" si="61"/>
        <v>0</v>
      </c>
      <c r="U110" s="37">
        <f t="shared" si="62"/>
        <v>0</v>
      </c>
      <c r="V110" s="37">
        <f t="shared" si="63"/>
        <v>-100</v>
      </c>
      <c r="W110" s="37">
        <f t="shared" si="64"/>
        <v>0</v>
      </c>
      <c r="X110" s="37">
        <f t="shared" si="65"/>
        <v>-100</v>
      </c>
    </row>
    <row r="111" spans="1:24" x14ac:dyDescent="0.25">
      <c r="A111" s="1" t="s">
        <v>627</v>
      </c>
      <c r="B111" s="1" t="s">
        <v>3326</v>
      </c>
      <c r="C111" s="36">
        <v>14710</v>
      </c>
      <c r="D111" s="43">
        <v>3</v>
      </c>
      <c r="E111" s="43">
        <f t="shared" ref="E111:E118" si="69">((D111/($C111/100000)))</f>
        <v>20.394289598912302</v>
      </c>
      <c r="F111" s="6">
        <f t="shared" ref="F111:F118" si="70">((D111/$C111)/(D$134/$C$134))</f>
        <v>0.51399478861753856</v>
      </c>
      <c r="G111" s="6">
        <f t="shared" ref="G111:G118" si="71">((D111/$C111)/(D$135/$C$135))</f>
        <v>0.70618134969680446</v>
      </c>
      <c r="H111" s="44">
        <v>4</v>
      </c>
      <c r="I111" s="44">
        <f t="shared" si="66"/>
        <v>27.192386131883072</v>
      </c>
      <c r="J111" s="14">
        <f t="shared" si="67"/>
        <v>0.75727579914568643</v>
      </c>
      <c r="K111" s="52">
        <f t="shared" si="68"/>
        <v>0.56859644695869027</v>
      </c>
      <c r="L111" s="49">
        <v>9</v>
      </c>
      <c r="M111" s="49">
        <f t="shared" si="55"/>
        <v>61.182868796736912</v>
      </c>
      <c r="N111" s="50">
        <f t="shared" si="56"/>
        <v>0.3445844716219893</v>
      </c>
      <c r="O111" s="50">
        <f t="shared" si="57"/>
        <v>0.35608490383984809</v>
      </c>
      <c r="P111" s="45">
        <v>16</v>
      </c>
      <c r="Q111" s="45">
        <f t="shared" si="58"/>
        <v>108.76954452753229</v>
      </c>
      <c r="R111" s="18">
        <f t="shared" si="59"/>
        <v>0.42967853218067459</v>
      </c>
      <c r="S111" s="18">
        <f t="shared" si="60"/>
        <v>0.43760633249963454</v>
      </c>
      <c r="T111" s="37">
        <f t="shared" si="61"/>
        <v>18.75</v>
      </c>
      <c r="U111" s="37">
        <f t="shared" si="62"/>
        <v>1.1962310195227766</v>
      </c>
      <c r="V111" s="37">
        <f t="shared" si="63"/>
        <v>19.623101952277654</v>
      </c>
      <c r="W111" s="37">
        <f t="shared" si="64"/>
        <v>1.6137365875467404</v>
      </c>
      <c r="X111" s="37">
        <f t="shared" si="65"/>
        <v>61.37365875467404</v>
      </c>
    </row>
    <row r="112" spans="1:24" x14ac:dyDescent="0.25">
      <c r="A112" s="1" t="s">
        <v>650</v>
      </c>
      <c r="B112" s="1" t="s">
        <v>3208</v>
      </c>
      <c r="C112" s="36">
        <v>14608</v>
      </c>
      <c r="D112" s="43">
        <v>7</v>
      </c>
      <c r="E112" s="43">
        <f t="shared" si="69"/>
        <v>47.918948521358161</v>
      </c>
      <c r="F112" s="6">
        <f t="shared" si="70"/>
        <v>1.2076954039783667</v>
      </c>
      <c r="G112" s="6">
        <f t="shared" si="71"/>
        <v>1.6592619016584509</v>
      </c>
      <c r="H112" s="44">
        <v>6</v>
      </c>
      <c r="I112" s="44">
        <f t="shared" si="66"/>
        <v>41.073384446878428</v>
      </c>
      <c r="J112" s="14">
        <f t="shared" si="67"/>
        <v>1.1438451881263396</v>
      </c>
      <c r="K112" s="52">
        <f t="shared" si="68"/>
        <v>0.85884998645560651</v>
      </c>
      <c r="L112" s="49">
        <v>44</v>
      </c>
      <c r="M112" s="49">
        <f t="shared" si="55"/>
        <v>301.20481927710847</v>
      </c>
      <c r="N112" s="50">
        <f t="shared" si="56"/>
        <v>1.69639811832646</v>
      </c>
      <c r="O112" s="50">
        <f t="shared" si="57"/>
        <v>1.7530150386493188</v>
      </c>
      <c r="P112" s="45">
        <v>57</v>
      </c>
      <c r="Q112" s="45">
        <f t="shared" si="58"/>
        <v>390.19715224534502</v>
      </c>
      <c r="R112" s="18">
        <f t="shared" si="59"/>
        <v>1.5414180537955666</v>
      </c>
      <c r="S112" s="18">
        <f t="shared" si="60"/>
        <v>1.5698580470074981</v>
      </c>
      <c r="T112" s="37">
        <f t="shared" si="61"/>
        <v>12.280701754385964</v>
      </c>
      <c r="U112" s="37">
        <f t="shared" si="62"/>
        <v>0.78349634027222781</v>
      </c>
      <c r="V112" s="37">
        <f t="shared" si="63"/>
        <v>-21.65036597277722</v>
      </c>
      <c r="W112" s="37">
        <f t="shared" si="64"/>
        <v>1.0569502795627774</v>
      </c>
      <c r="X112" s="37">
        <f t="shared" si="65"/>
        <v>5.6950279562777428</v>
      </c>
    </row>
    <row r="113" spans="1:24" x14ac:dyDescent="0.25">
      <c r="A113" s="1" t="s">
        <v>657</v>
      </c>
      <c r="B113" s="1" t="s">
        <v>3371</v>
      </c>
      <c r="C113" s="36">
        <v>14339</v>
      </c>
      <c r="D113" s="43">
        <v>6</v>
      </c>
      <c r="E113" s="43">
        <f t="shared" si="69"/>
        <v>41.843922170304765</v>
      </c>
      <c r="F113" s="6">
        <f t="shared" si="70"/>
        <v>1.0545872572095671</v>
      </c>
      <c r="G113" s="6">
        <f t="shared" si="71"/>
        <v>1.4489054542213533</v>
      </c>
      <c r="H113" s="44">
        <v>2</v>
      </c>
      <c r="I113" s="44">
        <f t="shared" si="66"/>
        <v>13.947974056768256</v>
      </c>
      <c r="J113" s="14">
        <f t="shared" si="67"/>
        <v>0.3884345841911237</v>
      </c>
      <c r="K113" s="52">
        <f t="shared" si="68"/>
        <v>0.29165401125470164</v>
      </c>
      <c r="L113" s="49">
        <v>9</v>
      </c>
      <c r="M113" s="49">
        <f t="shared" si="55"/>
        <v>62.765883255457148</v>
      </c>
      <c r="N113" s="50">
        <f t="shared" si="56"/>
        <v>0.35350007514885706</v>
      </c>
      <c r="O113" s="50">
        <f t="shared" si="57"/>
        <v>0.36529806370626711</v>
      </c>
      <c r="P113" s="45">
        <v>17</v>
      </c>
      <c r="Q113" s="45">
        <f t="shared" si="58"/>
        <v>118.55777948253017</v>
      </c>
      <c r="R113" s="18">
        <f t="shared" si="59"/>
        <v>0.46834555470404704</v>
      </c>
      <c r="S113" s="18">
        <f t="shared" si="60"/>
        <v>0.476986782412405</v>
      </c>
      <c r="T113" s="37">
        <f t="shared" si="61"/>
        <v>35.294117647058826</v>
      </c>
      <c r="U113" s="37">
        <f t="shared" si="62"/>
        <v>2.2517289779252265</v>
      </c>
      <c r="V113" s="37">
        <f t="shared" si="63"/>
        <v>125.17289779252265</v>
      </c>
      <c r="W113" s="37">
        <f t="shared" si="64"/>
        <v>3.0376218118526883</v>
      </c>
      <c r="X113" s="37">
        <f t="shared" si="65"/>
        <v>203.76218118526884</v>
      </c>
    </row>
    <row r="114" spans="1:24" x14ac:dyDescent="0.25">
      <c r="A114" s="1" t="s">
        <v>633</v>
      </c>
      <c r="B114" s="1" t="s">
        <v>3372</v>
      </c>
      <c r="C114" s="36">
        <v>13744</v>
      </c>
      <c r="D114" s="43">
        <v>8</v>
      </c>
      <c r="E114" s="43">
        <f t="shared" si="69"/>
        <v>58.207217694994178</v>
      </c>
      <c r="F114" s="6">
        <f t="shared" si="70"/>
        <v>1.466989394754364</v>
      </c>
      <c r="G114" s="6">
        <f t="shared" si="71"/>
        <v>2.0155078878618533</v>
      </c>
      <c r="H114" s="44">
        <v>12</v>
      </c>
      <c r="I114" s="44">
        <f t="shared" si="66"/>
        <v>87.31082654249127</v>
      </c>
      <c r="J114" s="14">
        <f t="shared" si="67"/>
        <v>2.4315032753419046</v>
      </c>
      <c r="K114" s="52">
        <f t="shared" si="68"/>
        <v>1.825681112069776</v>
      </c>
      <c r="L114" s="49">
        <v>38</v>
      </c>
      <c r="M114" s="49">
        <f t="shared" si="55"/>
        <v>276.48428405122235</v>
      </c>
      <c r="N114" s="50">
        <f t="shared" si="56"/>
        <v>1.5571710317816223</v>
      </c>
      <c r="O114" s="50">
        <f t="shared" si="57"/>
        <v>1.609141278201383</v>
      </c>
      <c r="P114" s="45">
        <v>58</v>
      </c>
      <c r="Q114" s="45">
        <f t="shared" si="58"/>
        <v>422.00232828870776</v>
      </c>
      <c r="R114" s="18">
        <f t="shared" si="59"/>
        <v>1.6670598537812316</v>
      </c>
      <c r="S114" s="18">
        <f t="shared" si="60"/>
        <v>1.6978180058663697</v>
      </c>
      <c r="T114" s="37">
        <f t="shared" si="61"/>
        <v>13.793103448275861</v>
      </c>
      <c r="U114" s="37">
        <f t="shared" si="62"/>
        <v>0.8799860373500884</v>
      </c>
      <c r="V114" s="37">
        <f t="shared" si="63"/>
        <v>-12.001396264991159</v>
      </c>
      <c r="W114" s="37">
        <f t="shared" si="64"/>
        <v>1.1871165701493263</v>
      </c>
      <c r="X114" s="37">
        <f t="shared" si="65"/>
        <v>18.711657014932626</v>
      </c>
    </row>
    <row r="115" spans="1:24" x14ac:dyDescent="0.25">
      <c r="A115" s="1" t="s">
        <v>661</v>
      </c>
      <c r="B115" s="1" t="s">
        <v>3403</v>
      </c>
      <c r="C115" s="36">
        <v>13690</v>
      </c>
      <c r="D115" s="43">
        <v>1</v>
      </c>
      <c r="E115" s="43">
        <f t="shared" si="69"/>
        <v>7.3046018991964941</v>
      </c>
      <c r="F115" s="6">
        <f t="shared" si="70"/>
        <v>0.18409698905682959</v>
      </c>
      <c r="G115" s="6">
        <f t="shared" si="71"/>
        <v>0.25293225356805438</v>
      </c>
      <c r="H115" s="44">
        <v>16</v>
      </c>
      <c r="I115" s="44">
        <f t="shared" si="66"/>
        <v>116.8736303871439</v>
      </c>
      <c r="J115" s="14">
        <f t="shared" si="67"/>
        <v>3.2547924048014742</v>
      </c>
      <c r="K115" s="52">
        <f t="shared" si="68"/>
        <v>2.4438433118370586</v>
      </c>
      <c r="L115" s="49">
        <v>53</v>
      </c>
      <c r="M115" s="49">
        <f t="shared" si="55"/>
        <v>387.14390065741418</v>
      </c>
      <c r="N115" s="50">
        <f t="shared" si="56"/>
        <v>2.1804106128613872</v>
      </c>
      <c r="O115" s="50">
        <f t="shared" si="57"/>
        <v>2.2531813455130325</v>
      </c>
      <c r="P115" s="45">
        <v>70</v>
      </c>
      <c r="Q115" s="45">
        <f t="shared" si="58"/>
        <v>511.32213294375458</v>
      </c>
      <c r="R115" s="18">
        <f t="shared" si="59"/>
        <v>2.0199049698066136</v>
      </c>
      <c r="S115" s="18">
        <f t="shared" si="60"/>
        <v>2.0571733043045732</v>
      </c>
      <c r="T115" s="37">
        <f t="shared" si="61"/>
        <v>1.4285714285714286</v>
      </c>
      <c r="U115" s="37">
        <f t="shared" si="62"/>
        <v>9.1141411011259166E-2</v>
      </c>
      <c r="V115" s="37">
        <f t="shared" si="63"/>
        <v>-90.885858898874091</v>
      </c>
      <c r="W115" s="37">
        <f t="shared" si="64"/>
        <v>0.12295135905118024</v>
      </c>
      <c r="X115" s="37">
        <f t="shared" si="65"/>
        <v>-87.70486409488197</v>
      </c>
    </row>
    <row r="116" spans="1:24" x14ac:dyDescent="0.25">
      <c r="A116" s="1" t="s">
        <v>685</v>
      </c>
      <c r="B116" s="1" t="s">
        <v>3361</v>
      </c>
      <c r="C116" s="36">
        <v>13559</v>
      </c>
      <c r="D116" s="43">
        <v>1</v>
      </c>
      <c r="E116" s="43">
        <f t="shared" si="69"/>
        <v>7.3751751604100599</v>
      </c>
      <c r="F116" s="6">
        <f t="shared" si="70"/>
        <v>0.18587563833527523</v>
      </c>
      <c r="G116" s="6">
        <f t="shared" si="71"/>
        <v>0.25537595334070834</v>
      </c>
      <c r="H116" s="44">
        <v>2</v>
      </c>
      <c r="I116" s="44">
        <f t="shared" si="66"/>
        <v>14.75035032082012</v>
      </c>
      <c r="J116" s="14">
        <f t="shared" si="67"/>
        <v>0.41077981434593425</v>
      </c>
      <c r="K116" s="52">
        <f t="shared" si="68"/>
        <v>0.30843180672477072</v>
      </c>
      <c r="L116" s="49">
        <v>11</v>
      </c>
      <c r="M116" s="49">
        <f t="shared" si="55"/>
        <v>81.126926764510671</v>
      </c>
      <c r="N116" s="50">
        <f t="shared" si="56"/>
        <v>0.45691023881762899</v>
      </c>
      <c r="O116" s="50">
        <f t="shared" si="57"/>
        <v>0.47215951922319588</v>
      </c>
      <c r="P116" s="45">
        <v>14</v>
      </c>
      <c r="Q116" s="45">
        <f t="shared" si="58"/>
        <v>103.25245224574084</v>
      </c>
      <c r="R116" s="18">
        <f t="shared" si="59"/>
        <v>0.40788404803676581</v>
      </c>
      <c r="S116" s="18">
        <f t="shared" si="60"/>
        <v>0.41540972838601081</v>
      </c>
      <c r="T116" s="37">
        <f t="shared" si="61"/>
        <v>7.1428571428571423</v>
      </c>
      <c r="U116" s="37">
        <f t="shared" si="62"/>
        <v>0.45570705505629577</v>
      </c>
      <c r="V116" s="37">
        <f t="shared" si="63"/>
        <v>-54.429294494370417</v>
      </c>
      <c r="W116" s="37">
        <f t="shared" si="64"/>
        <v>0.6147567952559011</v>
      </c>
      <c r="X116" s="37">
        <f t="shared" si="65"/>
        <v>-38.52432047440989</v>
      </c>
    </row>
    <row r="117" spans="1:24" x14ac:dyDescent="0.25">
      <c r="A117" s="1" t="s">
        <v>667</v>
      </c>
      <c r="B117" s="1" t="s">
        <v>3423</v>
      </c>
      <c r="C117" s="36">
        <v>13344</v>
      </c>
      <c r="D117" s="43">
        <v>2</v>
      </c>
      <c r="E117" s="43">
        <f t="shared" si="69"/>
        <v>14.988009592326138</v>
      </c>
      <c r="F117" s="6">
        <f t="shared" si="70"/>
        <v>0.37774097424880054</v>
      </c>
      <c r="G117" s="6">
        <f t="shared" si="71"/>
        <v>0.51898119774380458</v>
      </c>
      <c r="H117" s="44">
        <v>4</v>
      </c>
      <c r="I117" s="44">
        <f t="shared" si="66"/>
        <v>29.976019184652277</v>
      </c>
      <c r="J117" s="14">
        <f t="shared" si="67"/>
        <v>0.83479668805703278</v>
      </c>
      <c r="K117" s="52">
        <f t="shared" si="68"/>
        <v>0.6268025880367456</v>
      </c>
      <c r="L117" s="49">
        <v>20</v>
      </c>
      <c r="M117" s="49">
        <f t="shared" si="55"/>
        <v>149.88009592326139</v>
      </c>
      <c r="N117" s="50">
        <f t="shared" si="56"/>
        <v>0.84413095816004902</v>
      </c>
      <c r="O117" s="50">
        <f t="shared" si="57"/>
        <v>0.87230364633029656</v>
      </c>
      <c r="P117" s="45">
        <v>26</v>
      </c>
      <c r="Q117" s="45">
        <f t="shared" si="58"/>
        <v>194.8441247002398</v>
      </c>
      <c r="R117" s="18">
        <f t="shared" si="59"/>
        <v>0.76970385293868404</v>
      </c>
      <c r="S117" s="18">
        <f t="shared" si="60"/>
        <v>0.7839053035437753</v>
      </c>
      <c r="T117" s="37">
        <f t="shared" si="61"/>
        <v>7.6923076923076925</v>
      </c>
      <c r="U117" s="37">
        <f t="shared" si="62"/>
        <v>0.49076144390678011</v>
      </c>
      <c r="V117" s="37">
        <f t="shared" si="63"/>
        <v>-50.92385560932199</v>
      </c>
      <c r="W117" s="37">
        <f t="shared" si="64"/>
        <v>0.66204577950635513</v>
      </c>
      <c r="X117" s="37">
        <f t="shared" si="65"/>
        <v>-33.79542204936449</v>
      </c>
    </row>
    <row r="118" spans="1:24" x14ac:dyDescent="0.25">
      <c r="A118" s="1" t="s">
        <v>605</v>
      </c>
      <c r="B118" s="1" t="s">
        <v>3467</v>
      </c>
      <c r="C118" s="36">
        <v>12986</v>
      </c>
      <c r="D118" s="43">
        <v>9</v>
      </c>
      <c r="E118" s="43">
        <f t="shared" si="69"/>
        <v>69.305405821654091</v>
      </c>
      <c r="F118" s="6">
        <f t="shared" si="70"/>
        <v>1.7466956739328487</v>
      </c>
      <c r="G118" s="6">
        <f t="shared" si="71"/>
        <v>2.3997984723640826</v>
      </c>
      <c r="H118" s="44">
        <v>12</v>
      </c>
      <c r="I118" s="44">
        <f t="shared" si="66"/>
        <v>92.407207762205445</v>
      </c>
      <c r="J118" s="14">
        <f t="shared" si="67"/>
        <v>2.5734314659093744</v>
      </c>
      <c r="K118" s="52">
        <f t="shared" si="68"/>
        <v>1.9322471280060833</v>
      </c>
      <c r="L118" s="49">
        <v>33</v>
      </c>
      <c r="M118" s="49">
        <f t="shared" si="55"/>
        <v>254.11982134606498</v>
      </c>
      <c r="N118" s="50">
        <f t="shared" si="56"/>
        <v>1.4312134440462572</v>
      </c>
      <c r="O118" s="50">
        <f t="shared" si="57"/>
        <v>1.47897988321592</v>
      </c>
      <c r="P118" s="45">
        <v>54</v>
      </c>
      <c r="Q118" s="45">
        <f t="shared" si="58"/>
        <v>415.83243492992455</v>
      </c>
      <c r="R118" s="18">
        <f t="shared" si="59"/>
        <v>1.6426865723298025</v>
      </c>
      <c r="S118" s="18">
        <f t="shared" si="60"/>
        <v>1.6729950242461096</v>
      </c>
      <c r="T118" s="37">
        <f t="shared" si="61"/>
        <v>16.666666666666664</v>
      </c>
      <c r="U118" s="37">
        <f t="shared" si="62"/>
        <v>1.0633164617980233</v>
      </c>
      <c r="V118" s="37">
        <f t="shared" si="63"/>
        <v>6.3316461798023305</v>
      </c>
      <c r="W118" s="37">
        <f t="shared" si="64"/>
        <v>1.434432522263769</v>
      </c>
      <c r="X118" s="37">
        <f t="shared" si="65"/>
        <v>43.443252226376906</v>
      </c>
    </row>
    <row r="119" spans="1:24" x14ac:dyDescent="0.25">
      <c r="A119" s="1" t="s">
        <v>616</v>
      </c>
      <c r="B119" s="1" t="s">
        <v>3435</v>
      </c>
      <c r="C119" s="36">
        <v>12512</v>
      </c>
      <c r="D119" s="43"/>
      <c r="E119" s="43"/>
      <c r="F119" s="6"/>
      <c r="G119" s="6"/>
      <c r="H119" s="44"/>
      <c r="I119" s="44"/>
      <c r="J119" s="14"/>
      <c r="K119" s="52"/>
      <c r="L119" s="49">
        <v>15</v>
      </c>
      <c r="M119" s="49">
        <f t="shared" si="55"/>
        <v>119.88491048593349</v>
      </c>
      <c r="N119" s="50">
        <f t="shared" si="56"/>
        <v>0.67519682139272463</v>
      </c>
      <c r="O119" s="50">
        <f t="shared" si="57"/>
        <v>0.69773136928337665</v>
      </c>
      <c r="P119" s="45">
        <v>15</v>
      </c>
      <c r="Q119" s="45">
        <f t="shared" si="58"/>
        <v>119.88491048593349</v>
      </c>
      <c r="R119" s="18">
        <f t="shared" si="59"/>
        <v>0.4735881959602074</v>
      </c>
      <c r="S119" s="18">
        <f t="shared" si="60"/>
        <v>0.48232615322312755</v>
      </c>
      <c r="T119" s="37">
        <f t="shared" si="61"/>
        <v>0</v>
      </c>
      <c r="U119" s="37">
        <f t="shared" si="62"/>
        <v>0</v>
      </c>
      <c r="V119" s="37">
        <f t="shared" si="63"/>
        <v>-100</v>
      </c>
      <c r="W119" s="37">
        <f t="shared" si="64"/>
        <v>0</v>
      </c>
      <c r="X119" s="37">
        <f t="shared" si="65"/>
        <v>-100</v>
      </c>
    </row>
    <row r="120" spans="1:24" x14ac:dyDescent="0.25">
      <c r="A120" s="1" t="s">
        <v>590</v>
      </c>
      <c r="B120" s="1" t="s">
        <v>3436</v>
      </c>
      <c r="C120" s="36">
        <v>12511</v>
      </c>
      <c r="D120" s="43">
        <v>35</v>
      </c>
      <c r="E120" s="43">
        <f>((D120/($C120/100000)))</f>
        <v>279.75381664135563</v>
      </c>
      <c r="F120" s="6">
        <f>((D120/$C120)/(D$134/$C$134))</f>
        <v>7.0506012554216211</v>
      </c>
      <c r="G120" s="6">
        <f>((D120/$C120)/(D$135/$C$135))</f>
        <v>9.686874694039906</v>
      </c>
      <c r="H120" s="44">
        <v>29</v>
      </c>
      <c r="I120" s="44">
        <f>((H120/($C120/100000)))</f>
        <v>231.79601950283751</v>
      </c>
      <c r="J120" s="14">
        <f>((H120/$C120)/(H$134/$C$134))</f>
        <v>6.4552450475093588</v>
      </c>
      <c r="K120" s="52">
        <f>((H120/$C120)/(H$135/$C$135))</f>
        <v>4.8468859065643768</v>
      </c>
      <c r="L120" s="49">
        <v>94</v>
      </c>
      <c r="M120" s="49">
        <f t="shared" si="55"/>
        <v>751.33882183678361</v>
      </c>
      <c r="N120" s="50">
        <f t="shared" si="56"/>
        <v>4.2315716151172698</v>
      </c>
      <c r="O120" s="50">
        <f t="shared" si="57"/>
        <v>4.3727994026191306</v>
      </c>
      <c r="P120" s="45">
        <v>158</v>
      </c>
      <c r="Q120" s="45">
        <f t="shared" si="58"/>
        <v>1262.8886579809769</v>
      </c>
      <c r="R120" s="18">
        <f t="shared" si="59"/>
        <v>4.9888610568883394</v>
      </c>
      <c r="S120" s="18">
        <f t="shared" si="60"/>
        <v>5.0809082301025121</v>
      </c>
      <c r="T120" s="37">
        <f t="shared" si="61"/>
        <v>22.151898734177212</v>
      </c>
      <c r="U120" s="37">
        <f t="shared" si="62"/>
        <v>1.4132687150480059</v>
      </c>
      <c r="V120" s="37">
        <f t="shared" si="63"/>
        <v>41.326871504800586</v>
      </c>
      <c r="W120" s="37">
        <f t="shared" si="64"/>
        <v>1.906524238451845</v>
      </c>
      <c r="X120" s="37">
        <f t="shared" si="65"/>
        <v>90.652423845184501</v>
      </c>
    </row>
    <row r="121" spans="1:24" x14ac:dyDescent="0.25">
      <c r="A121" s="1" t="s">
        <v>584</v>
      </c>
      <c r="B121" s="1" t="s">
        <v>3411</v>
      </c>
      <c r="C121" s="36">
        <v>12169</v>
      </c>
      <c r="D121" s="43">
        <v>6</v>
      </c>
      <c r="E121" s="43">
        <f>((D121/($C121/100000)))</f>
        <v>49.305612622236829</v>
      </c>
      <c r="F121" s="6">
        <f>((D121/$C121)/(D$134/$C$134))</f>
        <v>1.2426433298650656</v>
      </c>
      <c r="G121" s="6">
        <f>((D121/$C121)/(D$135/$C$135))</f>
        <v>1.7072771228597245</v>
      </c>
      <c r="H121" s="44">
        <v>8</v>
      </c>
      <c r="I121" s="44">
        <f>((H121/($C121/100000)))</f>
        <v>65.740816829649106</v>
      </c>
      <c r="J121" s="14">
        <f>((H121/$C121)/(H$134/$C$134))</f>
        <v>1.8308040110827588</v>
      </c>
      <c r="K121" s="52">
        <f>((H121/$C121)/(H$135/$C$135))</f>
        <v>1.3746493113258826</v>
      </c>
      <c r="L121" s="49">
        <v>34</v>
      </c>
      <c r="M121" s="49">
        <f t="shared" si="55"/>
        <v>279.39847152600868</v>
      </c>
      <c r="N121" s="50">
        <f t="shared" si="56"/>
        <v>1.5735838573152336</v>
      </c>
      <c r="O121" s="50">
        <f t="shared" si="57"/>
        <v>1.6261018782376129</v>
      </c>
      <c r="P121" s="45">
        <v>48</v>
      </c>
      <c r="Q121" s="45">
        <f t="shared" si="58"/>
        <v>394.44490097789463</v>
      </c>
      <c r="R121" s="18">
        <f t="shared" si="59"/>
        <v>1.5581981777576768</v>
      </c>
      <c r="S121" s="18">
        <f t="shared" si="60"/>
        <v>1.5869477732935222</v>
      </c>
      <c r="T121" s="37">
        <f t="shared" si="61"/>
        <v>12.5</v>
      </c>
      <c r="U121" s="37">
        <f t="shared" si="62"/>
        <v>0.7974873463485177</v>
      </c>
      <c r="V121" s="37">
        <f t="shared" si="63"/>
        <v>-20.251265365148228</v>
      </c>
      <c r="W121" s="37">
        <f t="shared" si="64"/>
        <v>1.075824391697827</v>
      </c>
      <c r="X121" s="37">
        <f t="shared" si="65"/>
        <v>7.5824391697826954</v>
      </c>
    </row>
    <row r="122" spans="1:24" x14ac:dyDescent="0.25">
      <c r="A122" s="1" t="s">
        <v>595</v>
      </c>
      <c r="B122" s="1" t="s">
        <v>3518</v>
      </c>
      <c r="C122" s="36">
        <v>11081</v>
      </c>
      <c r="D122" s="43">
        <v>1</v>
      </c>
      <c r="E122" s="43">
        <f>((D122/($C122/100000)))</f>
        <v>9.0244562765093406</v>
      </c>
      <c r="F122" s="6">
        <f>((D122/$C122)/(D$134/$C$134))</f>
        <v>0.22744226876527365</v>
      </c>
      <c r="G122" s="6">
        <f>((D122/$C122)/(D$135/$C$135))</f>
        <v>0.31248466305808725</v>
      </c>
      <c r="H122" s="44"/>
      <c r="I122" s="44"/>
      <c r="J122" s="14"/>
      <c r="K122" s="52"/>
      <c r="L122" s="49">
        <v>12</v>
      </c>
      <c r="M122" s="49">
        <f t="shared" si="55"/>
        <v>108.29347531811207</v>
      </c>
      <c r="N122" s="50">
        <f t="shared" si="56"/>
        <v>0.60991337455217176</v>
      </c>
      <c r="O122" s="50">
        <f t="shared" si="57"/>
        <v>0.63026910152322768</v>
      </c>
      <c r="P122" s="45">
        <v>13</v>
      </c>
      <c r="Q122" s="45">
        <f t="shared" si="58"/>
        <v>117.31793159462141</v>
      </c>
      <c r="R122" s="18">
        <f t="shared" si="59"/>
        <v>0.46344771291461956</v>
      </c>
      <c r="S122" s="18">
        <f t="shared" si="60"/>
        <v>0.47199857280426577</v>
      </c>
      <c r="T122" s="37">
        <f t="shared" si="61"/>
        <v>7.6923076923076925</v>
      </c>
      <c r="U122" s="37">
        <f t="shared" si="62"/>
        <v>0.49076144390678011</v>
      </c>
      <c r="V122" s="37">
        <f t="shared" si="63"/>
        <v>-50.92385560932199</v>
      </c>
      <c r="W122" s="37">
        <f t="shared" si="64"/>
        <v>0.66204577950635513</v>
      </c>
      <c r="X122" s="37">
        <f t="shared" si="65"/>
        <v>-33.79542204936449</v>
      </c>
    </row>
    <row r="123" spans="1:24" x14ac:dyDescent="0.25">
      <c r="A123" s="1" t="s">
        <v>703</v>
      </c>
      <c r="B123" s="1" t="s">
        <v>3441</v>
      </c>
      <c r="C123" s="36">
        <v>10960</v>
      </c>
      <c r="D123" s="43">
        <v>5</v>
      </c>
      <c r="E123" s="43">
        <f>((D123/($C123/100000)))</f>
        <v>45.620437956204377</v>
      </c>
      <c r="F123" s="6">
        <f>((D123/$C123)/(D$134/$C$134))</f>
        <v>1.1497663230784658</v>
      </c>
      <c r="G123" s="6">
        <f>((D123/$C123)/(D$135/$C$135))</f>
        <v>1.5796726967822374</v>
      </c>
      <c r="H123" s="44">
        <v>1</v>
      </c>
      <c r="I123" s="44">
        <f>((H123/($C123/100000)))</f>
        <v>9.1240875912408761</v>
      </c>
      <c r="J123" s="14">
        <f>((H123/$C123)/(H$134/$C$134))</f>
        <v>0.25409505030641072</v>
      </c>
      <c r="K123" s="52">
        <f>((H123/$C123)/(H$135/$C$135))</f>
        <v>0.19078589723454226</v>
      </c>
      <c r="L123" s="49">
        <v>17</v>
      </c>
      <c r="M123" s="49">
        <f t="shared" si="55"/>
        <v>155.1094890510949</v>
      </c>
      <c r="N123" s="50">
        <f t="shared" si="56"/>
        <v>0.87358311859804194</v>
      </c>
      <c r="O123" s="50">
        <f t="shared" si="57"/>
        <v>0.90273876625335359</v>
      </c>
      <c r="P123" s="45">
        <v>23</v>
      </c>
      <c r="Q123" s="45">
        <f t="shared" si="58"/>
        <v>209.85401459854015</v>
      </c>
      <c r="R123" s="18">
        <f t="shared" si="59"/>
        <v>0.82899827664625703</v>
      </c>
      <c r="S123" s="18">
        <f t="shared" si="60"/>
        <v>0.84429374130133072</v>
      </c>
      <c r="T123" s="37">
        <f t="shared" si="61"/>
        <v>21.739130434782609</v>
      </c>
      <c r="U123" s="37">
        <f t="shared" si="62"/>
        <v>1.3869345153887265</v>
      </c>
      <c r="V123" s="37">
        <f t="shared" si="63"/>
        <v>38.693451538872651</v>
      </c>
      <c r="W123" s="37">
        <f t="shared" si="64"/>
        <v>1.8709989420831774</v>
      </c>
      <c r="X123" s="37">
        <f t="shared" si="65"/>
        <v>87.099894208317735</v>
      </c>
    </row>
    <row r="124" spans="1:24" x14ac:dyDescent="0.25">
      <c r="A124" s="1" t="s">
        <v>656</v>
      </c>
      <c r="B124" s="1" t="s">
        <v>3500</v>
      </c>
      <c r="C124" s="36">
        <v>10262</v>
      </c>
      <c r="D124" s="43"/>
      <c r="E124" s="43"/>
      <c r="F124" s="6"/>
      <c r="G124" s="6"/>
      <c r="H124" s="44">
        <v>5</v>
      </c>
      <c r="I124" s="44">
        <f>((H124/($C124/100000)))</f>
        <v>48.723445722081465</v>
      </c>
      <c r="J124" s="14">
        <f>((H124/$C124)/(H$134/$C$134))</f>
        <v>1.3568903485471944</v>
      </c>
      <c r="K124" s="52">
        <f>((H124/$C124)/(H$135/$C$135))</f>
        <v>1.0188137954056633</v>
      </c>
      <c r="L124" s="49">
        <v>6</v>
      </c>
      <c r="M124" s="49">
        <f t="shared" si="55"/>
        <v>58.468134866497756</v>
      </c>
      <c r="N124" s="50">
        <f t="shared" si="56"/>
        <v>0.32929497677902048</v>
      </c>
      <c r="O124" s="50">
        <f t="shared" si="57"/>
        <v>0.34028512541312056</v>
      </c>
      <c r="P124" s="45">
        <v>11</v>
      </c>
      <c r="Q124" s="45">
        <f t="shared" si="58"/>
        <v>107.19158058857923</v>
      </c>
      <c r="R124" s="18">
        <f t="shared" si="59"/>
        <v>0.42344501128042139</v>
      </c>
      <c r="S124" s="18">
        <f t="shared" si="60"/>
        <v>0.43125779978175466</v>
      </c>
      <c r="T124" s="37">
        <f t="shared" si="61"/>
        <v>0</v>
      </c>
      <c r="U124" s="37">
        <f t="shared" si="62"/>
        <v>0</v>
      </c>
      <c r="V124" s="37">
        <f t="shared" si="63"/>
        <v>-100</v>
      </c>
      <c r="W124" s="37">
        <f t="shared" si="64"/>
        <v>0</v>
      </c>
      <c r="X124" s="37">
        <f t="shared" si="65"/>
        <v>-100</v>
      </c>
    </row>
    <row r="125" spans="1:24" x14ac:dyDescent="0.25">
      <c r="A125" s="1" t="s">
        <v>612</v>
      </c>
      <c r="B125" s="1" t="s">
        <v>3485</v>
      </c>
      <c r="C125" s="36">
        <v>10090</v>
      </c>
      <c r="D125" s="43">
        <v>1</v>
      </c>
      <c r="E125" s="43">
        <f>((D125/($C125/100000)))</f>
        <v>9.9108027750247771</v>
      </c>
      <c r="F125" s="6">
        <f>((D125/$C125)/(D$134/$C$134))</f>
        <v>0.24978075125748236</v>
      </c>
      <c r="G125" s="6">
        <f>((D125/$C125)/(D$135/$C$135))</f>
        <v>0.34317567406805394</v>
      </c>
      <c r="H125" s="44"/>
      <c r="I125" s="44"/>
      <c r="J125" s="14"/>
      <c r="K125" s="52"/>
      <c r="L125" s="49">
        <v>9</v>
      </c>
      <c r="M125" s="49">
        <f t="shared" si="55"/>
        <v>89.197224975222994</v>
      </c>
      <c r="N125" s="50">
        <f t="shared" si="56"/>
        <v>0.50236249529826182</v>
      </c>
      <c r="O125" s="50">
        <f t="shared" si="57"/>
        <v>0.51912873493401035</v>
      </c>
      <c r="P125" s="45">
        <v>10</v>
      </c>
      <c r="Q125" s="45">
        <f t="shared" si="58"/>
        <v>99.108027750247771</v>
      </c>
      <c r="R125" s="18">
        <f t="shared" si="59"/>
        <v>0.39151209169832274</v>
      </c>
      <c r="S125" s="18">
        <f t="shared" si="60"/>
        <v>0.39873570063612634</v>
      </c>
      <c r="T125" s="37">
        <f t="shared" si="61"/>
        <v>10</v>
      </c>
      <c r="U125" s="37">
        <f t="shared" si="62"/>
        <v>0.63798987707881416</v>
      </c>
      <c r="V125" s="37">
        <f t="shared" si="63"/>
        <v>-36.201012292118584</v>
      </c>
      <c r="W125" s="37">
        <f t="shared" si="64"/>
        <v>0.86065951335826163</v>
      </c>
      <c r="X125" s="37">
        <f t="shared" si="65"/>
        <v>-13.934048664173837</v>
      </c>
    </row>
    <row r="126" spans="1:24" x14ac:dyDescent="0.25">
      <c r="A126" s="1" t="s">
        <v>639</v>
      </c>
      <c r="B126" s="1" t="s">
        <v>3516</v>
      </c>
      <c r="C126" s="36">
        <v>9753</v>
      </c>
      <c r="D126" s="43">
        <v>2</v>
      </c>
      <c r="E126" s="43">
        <f>((D126/($C126/100000)))</f>
        <v>20.506510817184456</v>
      </c>
      <c r="F126" s="6">
        <f>((D126/$C126)/(D$134/$C$134))</f>
        <v>0.51682308626842965</v>
      </c>
      <c r="G126" s="6">
        <f>((D126/$C126)/(D$135/$C$135))</f>
        <v>0.7100671693523356</v>
      </c>
      <c r="H126" s="44">
        <v>3</v>
      </c>
      <c r="I126" s="44">
        <f>((H126/($C126/100000)))</f>
        <v>30.759766225776684</v>
      </c>
      <c r="J126" s="14">
        <f>((H126/$C126)/(H$134/$C$134))</f>
        <v>0.85662311638211686</v>
      </c>
      <c r="K126" s="52">
        <f>((H126/$C126)/(H$135/$C$135))</f>
        <v>0.64319084395280945</v>
      </c>
      <c r="L126" s="49">
        <v>12</v>
      </c>
      <c r="M126" s="49">
        <f t="shared" si="55"/>
        <v>123.03906490310673</v>
      </c>
      <c r="N126" s="50">
        <f t="shared" si="56"/>
        <v>0.69296115076516118</v>
      </c>
      <c r="O126" s="50">
        <f t="shared" si="57"/>
        <v>0.71608857930676584</v>
      </c>
      <c r="P126" s="45">
        <v>17</v>
      </c>
      <c r="Q126" s="45">
        <f t="shared" si="58"/>
        <v>174.30534194606787</v>
      </c>
      <c r="R126" s="18">
        <f t="shared" si="59"/>
        <v>0.68856832860671902</v>
      </c>
      <c r="S126" s="18">
        <f t="shared" si="60"/>
        <v>0.70127278509294322</v>
      </c>
      <c r="T126" s="37">
        <f t="shared" si="61"/>
        <v>11.76470588235294</v>
      </c>
      <c r="U126" s="37">
        <f t="shared" si="62"/>
        <v>0.7505763259750754</v>
      </c>
      <c r="V126" s="37">
        <f t="shared" si="63"/>
        <v>-24.942367402492462</v>
      </c>
      <c r="W126" s="37">
        <f t="shared" si="64"/>
        <v>1.012540603950896</v>
      </c>
      <c r="X126" s="37">
        <f t="shared" si="65"/>
        <v>1.2540603950895957</v>
      </c>
    </row>
    <row r="127" spans="1:24" x14ac:dyDescent="0.25">
      <c r="A127" s="1" t="s">
        <v>619</v>
      </c>
      <c r="B127" s="1" t="s">
        <v>3632</v>
      </c>
      <c r="C127" s="36">
        <v>7283</v>
      </c>
      <c r="D127" s="43"/>
      <c r="E127" s="43"/>
      <c r="F127" s="6"/>
      <c r="G127" s="6"/>
      <c r="H127" s="44">
        <v>1</v>
      </c>
      <c r="I127" s="44">
        <f>((H127/($C127/100000)))</f>
        <v>13.730605519703419</v>
      </c>
      <c r="J127" s="14">
        <f>((H127/$C127)/(H$134/$C$134))</f>
        <v>0.38238112746921071</v>
      </c>
      <c r="K127" s="52">
        <f>((H127/$C127)/(H$135/$C$135))</f>
        <v>0.28710880594405924</v>
      </c>
      <c r="L127" s="49">
        <v>2</v>
      </c>
      <c r="M127" s="49">
        <f t="shared" si="55"/>
        <v>27.461211039406837</v>
      </c>
      <c r="N127" s="50">
        <f t="shared" si="56"/>
        <v>0.15466268715759568</v>
      </c>
      <c r="O127" s="50">
        <f t="shared" si="57"/>
        <v>0.15982452089292157</v>
      </c>
      <c r="P127" s="45">
        <v>3</v>
      </c>
      <c r="Q127" s="45">
        <f t="shared" si="58"/>
        <v>41.191816559110251</v>
      </c>
      <c r="R127" s="18">
        <f t="shared" si="59"/>
        <v>0.16272238110268064</v>
      </c>
      <c r="S127" s="18">
        <f t="shared" si="60"/>
        <v>0.16572469666697162</v>
      </c>
      <c r="T127" s="37">
        <f t="shared" si="61"/>
        <v>0</v>
      </c>
      <c r="U127" s="37">
        <f t="shared" si="62"/>
        <v>0</v>
      </c>
      <c r="V127" s="37">
        <f t="shared" si="63"/>
        <v>-100</v>
      </c>
      <c r="W127" s="37">
        <f t="shared" si="64"/>
        <v>0</v>
      </c>
      <c r="X127" s="37">
        <f t="shared" si="65"/>
        <v>-100</v>
      </c>
    </row>
    <row r="128" spans="1:24" x14ac:dyDescent="0.25">
      <c r="A128" s="1" t="s">
        <v>655</v>
      </c>
      <c r="B128" s="1" t="s">
        <v>3656</v>
      </c>
      <c r="C128" s="36">
        <v>6556</v>
      </c>
      <c r="D128" s="43">
        <v>1</v>
      </c>
      <c r="E128" s="43">
        <f>((D128/($C128/100000)))</f>
        <v>15.253203172666261</v>
      </c>
      <c r="F128" s="6">
        <f>((D128/$C128)/(D$134/$C$134))</f>
        <v>0.38442461564795566</v>
      </c>
      <c r="G128" s="6">
        <f>((D128/$C128)/(D$135/$C$135))</f>
        <v>0.52816390350010134</v>
      </c>
      <c r="H128" s="44"/>
      <c r="I128" s="44"/>
      <c r="J128" s="14"/>
      <c r="K128" s="52"/>
      <c r="L128" s="49">
        <v>6</v>
      </c>
      <c r="M128" s="49">
        <f t="shared" si="55"/>
        <v>91.519219035997565</v>
      </c>
      <c r="N128" s="50">
        <f t="shared" si="56"/>
        <v>0.5154400627983996</v>
      </c>
      <c r="O128" s="50">
        <f t="shared" si="57"/>
        <v>0.53264276342120853</v>
      </c>
      <c r="P128" s="45">
        <v>7</v>
      </c>
      <c r="Q128" s="45">
        <f t="shared" si="58"/>
        <v>106.77242220866383</v>
      </c>
      <c r="R128" s="18">
        <f t="shared" si="59"/>
        <v>0.42178918603801924</v>
      </c>
      <c r="S128" s="18">
        <f t="shared" si="60"/>
        <v>0.4295714236718976</v>
      </c>
      <c r="T128" s="37">
        <f t="shared" si="61"/>
        <v>14.285714285714285</v>
      </c>
      <c r="U128" s="37">
        <f t="shared" si="62"/>
        <v>0.91141411011259155</v>
      </c>
      <c r="V128" s="37">
        <f t="shared" si="63"/>
        <v>-8.8585889887408449</v>
      </c>
      <c r="W128" s="37">
        <f t="shared" si="64"/>
        <v>1.2295135905118022</v>
      </c>
      <c r="X128" s="37">
        <f t="shared" si="65"/>
        <v>22.951359051180219</v>
      </c>
    </row>
    <row r="129" spans="1:24" x14ac:dyDescent="0.25">
      <c r="A129" s="1" t="s">
        <v>676</v>
      </c>
      <c r="B129" s="1" t="s">
        <v>3730</v>
      </c>
      <c r="C129" s="36">
        <v>5711</v>
      </c>
      <c r="D129" s="43">
        <v>2</v>
      </c>
      <c r="E129" s="43">
        <f>((D129/($C129/100000)))</f>
        <v>35.020136578532657</v>
      </c>
      <c r="F129" s="6">
        <f>((D129/$C129)/(D$134/$C$134))</f>
        <v>0.88260822279390561</v>
      </c>
      <c r="G129" s="6">
        <f>((D129/$C129)/(D$135/$C$135))</f>
        <v>1.2126221507079897</v>
      </c>
      <c r="H129" s="44">
        <v>2</v>
      </c>
      <c r="I129" s="44">
        <f>((H129/($C129/100000)))</f>
        <v>35.020136578532657</v>
      </c>
      <c r="J129" s="14">
        <f>((H129/$C129)/(H$134/$C$134))</f>
        <v>0.97526939287629544</v>
      </c>
      <c r="K129" s="52">
        <f>((H129/$C129)/(H$135/$C$135))</f>
        <v>0.73227576035390773</v>
      </c>
      <c r="L129" s="49">
        <v>10</v>
      </c>
      <c r="M129" s="49">
        <f t="shared" si="55"/>
        <v>175.10068289266329</v>
      </c>
      <c r="N129" s="50">
        <f t="shared" si="56"/>
        <v>0.98617435700294998</v>
      </c>
      <c r="O129" s="50">
        <f t="shared" si="57"/>
        <v>1.0190877128901661</v>
      </c>
      <c r="P129" s="45">
        <v>14</v>
      </c>
      <c r="Q129" s="45">
        <f t="shared" si="58"/>
        <v>245.1409560497286</v>
      </c>
      <c r="R129" s="18">
        <f t="shared" si="59"/>
        <v>0.96839429300131463</v>
      </c>
      <c r="S129" s="18">
        <f t="shared" si="60"/>
        <v>0.98626168922884272</v>
      </c>
      <c r="T129" s="37">
        <f t="shared" si="61"/>
        <v>14.285714285714285</v>
      </c>
      <c r="U129" s="37">
        <f t="shared" si="62"/>
        <v>0.91141411011259155</v>
      </c>
      <c r="V129" s="37">
        <f t="shared" si="63"/>
        <v>-8.8585889887408449</v>
      </c>
      <c r="W129" s="37">
        <f t="shared" si="64"/>
        <v>1.2295135905118022</v>
      </c>
      <c r="X129" s="37">
        <f t="shared" si="65"/>
        <v>22.951359051180219</v>
      </c>
    </row>
    <row r="130" spans="1:24" x14ac:dyDescent="0.25">
      <c r="A130" s="1" t="s">
        <v>647</v>
      </c>
      <c r="B130" s="1" t="s">
        <v>3797</v>
      </c>
      <c r="C130" s="36">
        <v>4367</v>
      </c>
      <c r="D130" s="43">
        <v>1</v>
      </c>
      <c r="E130" s="43">
        <f>((D130/($C130/100000)))</f>
        <v>22.899015342340277</v>
      </c>
      <c r="F130" s="6">
        <f>((D130/$C130)/(D$134/$C$134))</f>
        <v>0.57712108545637675</v>
      </c>
      <c r="G130" s="6">
        <f>((D130/$C130)/(D$135/$C$135))</f>
        <v>0.79291104908327559</v>
      </c>
      <c r="H130" s="44">
        <v>2</v>
      </c>
      <c r="I130" s="44">
        <f>((H130/($C130/100000)))</f>
        <v>45.798030684680555</v>
      </c>
      <c r="J130" s="14">
        <f>((H130/$C130)/(H$134/$C$134))</f>
        <v>1.2754209990191261</v>
      </c>
      <c r="K130" s="52">
        <f>((H130/$C130)/(H$135/$C$135))</f>
        <v>0.95764297398240594</v>
      </c>
      <c r="L130" s="49">
        <v>7</v>
      </c>
      <c r="M130" s="49">
        <f t="shared" si="55"/>
        <v>160.29310739638194</v>
      </c>
      <c r="N130" s="50">
        <f t="shared" si="56"/>
        <v>0.90277747354950599</v>
      </c>
      <c r="O130" s="50">
        <f t="shared" si="57"/>
        <v>0.93290747648752392</v>
      </c>
      <c r="P130" s="45">
        <v>10</v>
      </c>
      <c r="Q130" s="45">
        <f t="shared" si="58"/>
        <v>228.9901534234028</v>
      </c>
      <c r="R130" s="18">
        <f t="shared" si="59"/>
        <v>0.90459285670622325</v>
      </c>
      <c r="S130" s="18">
        <f t="shared" si="60"/>
        <v>0.92128308207431076</v>
      </c>
      <c r="T130" s="37">
        <f t="shared" si="61"/>
        <v>10</v>
      </c>
      <c r="U130" s="37">
        <f t="shared" si="62"/>
        <v>0.63798987707881416</v>
      </c>
      <c r="V130" s="37">
        <f t="shared" si="63"/>
        <v>-36.201012292118584</v>
      </c>
      <c r="W130" s="37">
        <f t="shared" si="64"/>
        <v>0.86065951335826163</v>
      </c>
      <c r="X130" s="37">
        <f t="shared" si="65"/>
        <v>-13.934048664173837</v>
      </c>
    </row>
    <row r="131" spans="1:24" x14ac:dyDescent="0.25">
      <c r="A131" s="1" t="s">
        <v>694</v>
      </c>
      <c r="B131" s="1" t="s">
        <v>3806</v>
      </c>
      <c r="C131" s="36">
        <v>4358</v>
      </c>
      <c r="D131" s="43"/>
      <c r="E131" s="43"/>
      <c r="F131" s="6"/>
      <c r="G131" s="6"/>
      <c r="H131" s="44"/>
      <c r="I131" s="44"/>
      <c r="J131" s="14"/>
      <c r="K131" s="52"/>
      <c r="L131" s="49">
        <v>4</v>
      </c>
      <c r="M131" s="49">
        <f t="shared" si="55"/>
        <v>91.785222579164753</v>
      </c>
      <c r="N131" s="50">
        <f t="shared" si="56"/>
        <v>0.51693820585992167</v>
      </c>
      <c r="O131" s="50">
        <f t="shared" si="57"/>
        <v>0.53419090668340874</v>
      </c>
      <c r="P131" s="45">
        <v>4</v>
      </c>
      <c r="Q131" s="45">
        <f t="shared" si="58"/>
        <v>91.785222579164753</v>
      </c>
      <c r="R131" s="18">
        <f t="shared" si="59"/>
        <v>0.36258439699275602</v>
      </c>
      <c r="S131" s="18">
        <f t="shared" si="60"/>
        <v>0.36927427438444377</v>
      </c>
      <c r="T131" s="37">
        <f t="shared" si="61"/>
        <v>0</v>
      </c>
      <c r="U131" s="37">
        <f t="shared" si="62"/>
        <v>0</v>
      </c>
      <c r="V131" s="37">
        <f t="shared" si="63"/>
        <v>-100</v>
      </c>
      <c r="W131" s="37">
        <f t="shared" si="64"/>
        <v>0</v>
      </c>
      <c r="X131" s="37">
        <f t="shared" si="65"/>
        <v>-100</v>
      </c>
    </row>
    <row r="132" spans="1:24" x14ac:dyDescent="0.25">
      <c r="A132" s="1" t="s">
        <v>644</v>
      </c>
      <c r="B132" s="1" t="s">
        <v>3752</v>
      </c>
      <c r="C132" s="36">
        <v>4236</v>
      </c>
      <c r="D132" s="43">
        <v>1</v>
      </c>
      <c r="E132" s="43">
        <f>((D132/($C132/100000)))</f>
        <v>23.607176581680829</v>
      </c>
      <c r="F132" s="6">
        <f>((D132/$C132)/(D$134/$C$134))</f>
        <v>0.59496878663550457</v>
      </c>
      <c r="G132" s="6">
        <f>((D132/$C132)/(D$135/$C$135))</f>
        <v>0.81743214148882548</v>
      </c>
      <c r="H132" s="44">
        <v>1</v>
      </c>
      <c r="I132" s="44">
        <f>((H132/($C132/100000)))</f>
        <v>23.607176581680829</v>
      </c>
      <c r="J132" s="14">
        <f>((H132/$C132)/(H$134/$C$134))</f>
        <v>0.65743195263415055</v>
      </c>
      <c r="K132" s="52">
        <f>((H132/$C132)/(H$135/$C$135))</f>
        <v>0.49362923363800365</v>
      </c>
      <c r="L132" s="49">
        <v>1</v>
      </c>
      <c r="M132" s="49">
        <f t="shared" si="55"/>
        <v>23.607176581680829</v>
      </c>
      <c r="N132" s="50">
        <f t="shared" si="56"/>
        <v>0.13295660417478392</v>
      </c>
      <c r="O132" s="50">
        <f t="shared" si="57"/>
        <v>0.13739400208488525</v>
      </c>
      <c r="P132" s="45">
        <v>3</v>
      </c>
      <c r="Q132" s="45">
        <f t="shared" si="58"/>
        <v>70.821529745042483</v>
      </c>
      <c r="R132" s="18">
        <f t="shared" si="59"/>
        <v>0.2797703261498638</v>
      </c>
      <c r="S132" s="18">
        <f t="shared" si="60"/>
        <v>0.28493223933558887</v>
      </c>
      <c r="T132" s="37">
        <f t="shared" si="61"/>
        <v>33.333333333333329</v>
      </c>
      <c r="U132" s="37">
        <f t="shared" si="62"/>
        <v>2.1266329235960466</v>
      </c>
      <c r="V132" s="37">
        <f t="shared" si="63"/>
        <v>112.66329235960467</v>
      </c>
      <c r="W132" s="37">
        <f t="shared" si="64"/>
        <v>2.8688650445275381</v>
      </c>
      <c r="X132" s="37">
        <f t="shared" si="65"/>
        <v>186.8865044527538</v>
      </c>
    </row>
    <row r="133" spans="1:24" s="25" customFormat="1" x14ac:dyDescent="0.25">
      <c r="A133" s="22"/>
      <c r="B133" s="22"/>
      <c r="C133" s="38"/>
      <c r="D133" s="38"/>
      <c r="E133" s="38"/>
      <c r="F133" s="24"/>
      <c r="G133" s="24"/>
      <c r="H133" s="38"/>
      <c r="I133" s="38"/>
      <c r="J133" s="24"/>
      <c r="K133" s="24"/>
      <c r="L133" s="38"/>
      <c r="M133" s="38"/>
      <c r="N133" s="24"/>
      <c r="O133" s="24"/>
      <c r="P133" s="38"/>
      <c r="Q133" s="38"/>
      <c r="R133" s="24"/>
      <c r="S133" s="24"/>
      <c r="T133" s="38"/>
      <c r="U133" s="38"/>
      <c r="V133" s="24"/>
      <c r="W133" s="38"/>
      <c r="X133" s="24"/>
    </row>
    <row r="134" spans="1:24" s="4" customFormat="1" x14ac:dyDescent="0.25">
      <c r="A134" s="146" t="s">
        <v>2033</v>
      </c>
      <c r="B134" s="146"/>
      <c r="C134" s="41">
        <v>17427790</v>
      </c>
      <c r="D134" s="41">
        <f>SUM(D8:D133)</f>
        <v>6915</v>
      </c>
      <c r="E134" s="41">
        <f>((D134/($C134/100000)))</f>
        <v>39.678008513988296</v>
      </c>
      <c r="F134" s="7">
        <f>((D134/$C134)/(D$134/$C$134))</f>
        <v>1</v>
      </c>
      <c r="G134" s="7">
        <f>((D134/$C134)/(D$135/$C$135))</f>
        <v>1.3739076063323108</v>
      </c>
      <c r="H134" s="41">
        <f>SUM(H8:H133)</f>
        <v>6258</v>
      </c>
      <c r="I134" s="41">
        <f>((H134/($C134/100000)))</f>
        <v>35.908167357995481</v>
      </c>
      <c r="J134" s="7">
        <f>((H134/$C134)/(H$134/$C$134))</f>
        <v>1</v>
      </c>
      <c r="K134" s="7">
        <f>((H134/$C134)/(H$135/$C$135))</f>
        <v>0.75084460324778246</v>
      </c>
      <c r="L134" s="41">
        <f>SUM(L8:L133)</f>
        <v>30944</v>
      </c>
      <c r="M134" s="41">
        <f>((L134/($C134/100000)))</f>
        <v>177.55550187373157</v>
      </c>
      <c r="N134" s="7">
        <f>((L134/$C134)/(L$134/$C$134))</f>
        <v>1</v>
      </c>
      <c r="O134" s="7">
        <f>((L134/$C134)/(L$135/$C$135))</f>
        <v>1.0333747837322014</v>
      </c>
      <c r="P134" s="41">
        <f>SUM(P8:P133)</f>
        <v>44117</v>
      </c>
      <c r="Q134" s="41">
        <f>((P134/($C134/100000)))</f>
        <v>253.14167774571533</v>
      </c>
      <c r="R134" s="7">
        <f>((P134/$C134)/(P$134/$C$134))</f>
        <v>1</v>
      </c>
      <c r="S134" s="7">
        <f>((P134/$C134)/(P$135/$C$135))</f>
        <v>1.0184505385426759</v>
      </c>
      <c r="T134" s="7">
        <f>D134/P134*100</f>
        <v>15.674229888705035</v>
      </c>
      <c r="U134" s="7">
        <f>T134/T$134</f>
        <v>1</v>
      </c>
      <c r="V134" s="7">
        <f t="shared" ref="V134" si="72">(U134-1)*100</f>
        <v>0</v>
      </c>
      <c r="W134" s="7">
        <f>T134/T$135</f>
        <v>1.3490175068278394</v>
      </c>
      <c r="X134" s="7">
        <f>(W134-1)*100</f>
        <v>34.901750682783941</v>
      </c>
    </row>
    <row r="135" spans="1:24" s="4" customFormat="1" x14ac:dyDescent="0.25">
      <c r="A135" s="146" t="s">
        <v>2034</v>
      </c>
      <c r="B135" s="146"/>
      <c r="C135" s="41">
        <v>127792286</v>
      </c>
      <c r="D135" s="41">
        <v>36906</v>
      </c>
      <c r="E135" s="41">
        <f>((D135/($C135/100000)))</f>
        <v>28.879677447823418</v>
      </c>
      <c r="F135" s="7">
        <f>((D135/$C135)/(D$134/$C$134))</f>
        <v>0.72785098167520246</v>
      </c>
      <c r="G135" s="7">
        <f>((D135/$C135)/(D$135/$C$135))</f>
        <v>1</v>
      </c>
      <c r="H135" s="41">
        <v>61115</v>
      </c>
      <c r="I135" s="41">
        <f>((H135/($C135/100000)))</f>
        <v>47.823700407080914</v>
      </c>
      <c r="J135" s="7">
        <f>((H135/$C135)/(H$134/$C$134))</f>
        <v>1.3318335054610428</v>
      </c>
      <c r="K135" s="7">
        <f>((H135/$C135)/(H$135/$C$135))</f>
        <v>1</v>
      </c>
      <c r="L135" s="41">
        <v>219574</v>
      </c>
      <c r="M135" s="41">
        <f>((L135/($C135/100000)))</f>
        <v>171.82101273311599</v>
      </c>
      <c r="N135" s="7">
        <f>((L135/$C135)/(L$134/$C$134))</f>
        <v>0.96770311772882345</v>
      </c>
      <c r="O135" s="7">
        <f>((L135/$C135)/(L$135/$C$135))</f>
        <v>1</v>
      </c>
      <c r="P135" s="41">
        <v>317635</v>
      </c>
      <c r="Q135" s="41">
        <f>((P135/($C135/100000)))</f>
        <v>248.55569138187263</v>
      </c>
      <c r="R135" s="7">
        <f>((P135/$C135)/(P$134/$C$134))</f>
        <v>0.98188371664167695</v>
      </c>
      <c r="S135" s="7">
        <f>((P135/$C135)/(P$135/$C$135))</f>
        <v>1</v>
      </c>
      <c r="T135" s="7">
        <f>D135/P135*100</f>
        <v>11.618996647094935</v>
      </c>
      <c r="U135" s="7">
        <f>T135/T$134</f>
        <v>0.7412802242659251</v>
      </c>
      <c r="V135" s="7">
        <f>(U135-1)*100</f>
        <v>-25.871977573407491</v>
      </c>
      <c r="W135" s="7">
        <f>T135/T$135</f>
        <v>1</v>
      </c>
      <c r="X135" s="7">
        <f>(W135-1)*100</f>
        <v>0</v>
      </c>
    </row>
    <row r="137" spans="1:24" x14ac:dyDescent="0.25">
      <c r="D137" s="2"/>
      <c r="E137" s="2"/>
      <c r="F137"/>
      <c r="G137"/>
      <c r="H137" s="2"/>
      <c r="I137" s="2"/>
      <c r="J137"/>
      <c r="K137"/>
      <c r="L137" s="2"/>
      <c r="M137" s="2"/>
      <c r="N137"/>
      <c r="O137"/>
      <c r="P137" s="2"/>
      <c r="Q137" s="2"/>
      <c r="R137"/>
      <c r="S137"/>
    </row>
    <row r="138" spans="1:24" x14ac:dyDescent="0.25">
      <c r="D138" s="2"/>
      <c r="E138" s="2"/>
      <c r="F138"/>
      <c r="G138"/>
      <c r="H138" s="2"/>
      <c r="I138" s="2"/>
      <c r="J138"/>
      <c r="K138"/>
      <c r="L138" s="2"/>
      <c r="M138" s="2"/>
      <c r="N138"/>
      <c r="O138"/>
      <c r="P138" s="2"/>
      <c r="Q138" s="2"/>
      <c r="R138"/>
      <c r="S138"/>
    </row>
    <row r="139" spans="1:24" x14ac:dyDescent="0.25">
      <c r="D139" s="2"/>
      <c r="E139" s="2"/>
      <c r="F139"/>
      <c r="G139"/>
      <c r="H139" s="2"/>
      <c r="I139" s="2"/>
      <c r="J139"/>
      <c r="K139"/>
      <c r="L139" s="2"/>
      <c r="M139" s="2"/>
      <c r="N139"/>
      <c r="O139"/>
      <c r="P139" s="2"/>
      <c r="Q139" s="2"/>
      <c r="R139"/>
      <c r="S139"/>
    </row>
    <row r="140" spans="1:24" x14ac:dyDescent="0.25">
      <c r="D140" s="2"/>
      <c r="E140" s="2"/>
      <c r="F140"/>
      <c r="G140"/>
      <c r="H140" s="2"/>
      <c r="I140" s="2"/>
      <c r="J140"/>
      <c r="K140"/>
      <c r="L140" s="2"/>
      <c r="M140" s="2"/>
      <c r="N140"/>
      <c r="O140"/>
      <c r="P140" s="2"/>
      <c r="Q140" s="2"/>
      <c r="R140"/>
      <c r="S140"/>
    </row>
    <row r="141" spans="1:24" x14ac:dyDescent="0.25">
      <c r="D141" s="2"/>
      <c r="E141" s="2"/>
      <c r="F141"/>
      <c r="G141"/>
      <c r="H141" s="2"/>
      <c r="I141" s="2"/>
      <c r="J141"/>
      <c r="K141"/>
      <c r="L141" s="2"/>
      <c r="M141" s="2"/>
      <c r="N141"/>
      <c r="O141"/>
      <c r="P141" s="2"/>
      <c r="Q141" s="2"/>
      <c r="R141"/>
      <c r="S141"/>
    </row>
    <row r="142" spans="1:24" x14ac:dyDescent="0.25">
      <c r="D142" s="2"/>
      <c r="E142" s="2"/>
      <c r="F142"/>
      <c r="G142"/>
      <c r="H142" s="2"/>
      <c r="I142" s="2"/>
      <c r="J142"/>
      <c r="K142"/>
      <c r="L142" s="2"/>
      <c r="M142" s="2"/>
      <c r="N142"/>
      <c r="O142"/>
      <c r="P142" s="2"/>
      <c r="Q142" s="2"/>
      <c r="R142"/>
      <c r="S142"/>
    </row>
    <row r="143" spans="1:24" x14ac:dyDescent="0.25">
      <c r="D143" s="2"/>
      <c r="E143" s="2"/>
      <c r="F143"/>
      <c r="G143"/>
      <c r="H143" s="2"/>
      <c r="I143" s="2"/>
      <c r="J143"/>
      <c r="K143"/>
      <c r="L143" s="2"/>
      <c r="M143" s="2"/>
      <c r="N143"/>
      <c r="O143"/>
      <c r="P143" s="2"/>
      <c r="Q143" s="2"/>
      <c r="R143"/>
      <c r="S143"/>
    </row>
    <row r="144" spans="1:24" x14ac:dyDescent="0.25">
      <c r="D144" s="2"/>
      <c r="E144" s="2"/>
      <c r="F144"/>
      <c r="G144"/>
      <c r="H144" s="2"/>
      <c r="I144" s="2"/>
      <c r="J144"/>
      <c r="K144"/>
      <c r="L144" s="2"/>
      <c r="M144" s="2"/>
      <c r="N144"/>
      <c r="O144"/>
      <c r="P144" s="2"/>
      <c r="Q144" s="2"/>
      <c r="R144"/>
      <c r="S144"/>
    </row>
    <row r="145" spans="4:19" x14ac:dyDescent="0.25">
      <c r="D145" s="2"/>
      <c r="E145" s="2"/>
      <c r="F145"/>
      <c r="G145"/>
      <c r="H145" s="2"/>
      <c r="I145" s="2"/>
      <c r="J145"/>
      <c r="K145"/>
      <c r="L145" s="2"/>
      <c r="M145" s="2"/>
      <c r="N145"/>
      <c r="O145"/>
      <c r="P145" s="2"/>
      <c r="Q145" s="2"/>
      <c r="R145"/>
      <c r="S145"/>
    </row>
    <row r="146" spans="4:19" x14ac:dyDescent="0.25">
      <c r="D146" s="2"/>
      <c r="E146" s="2"/>
      <c r="F146"/>
      <c r="G146"/>
      <c r="H146" s="2"/>
      <c r="I146" s="2"/>
      <c r="J146"/>
      <c r="K146"/>
      <c r="L146" s="2"/>
      <c r="M146" s="2"/>
      <c r="N146"/>
      <c r="O146"/>
      <c r="P146" s="2"/>
      <c r="Q146" s="2"/>
      <c r="R146"/>
      <c r="S146"/>
    </row>
    <row r="147" spans="4:19" x14ac:dyDescent="0.25">
      <c r="D147" s="2"/>
      <c r="E147" s="2"/>
      <c r="F147"/>
      <c r="G147"/>
      <c r="H147" s="2"/>
      <c r="I147" s="2"/>
      <c r="J147"/>
      <c r="K147"/>
      <c r="L147" s="2"/>
      <c r="M147" s="2"/>
      <c r="N147"/>
      <c r="O147"/>
      <c r="P147" s="2"/>
      <c r="Q147" s="2"/>
      <c r="R147"/>
      <c r="S147"/>
    </row>
    <row r="148" spans="4:19" x14ac:dyDescent="0.25">
      <c r="D148" s="2"/>
      <c r="E148" s="2"/>
      <c r="F148"/>
      <c r="G148"/>
      <c r="H148" s="2"/>
      <c r="I148" s="2"/>
      <c r="J148"/>
      <c r="K148"/>
      <c r="L148" s="2"/>
      <c r="M148" s="2"/>
      <c r="N148"/>
      <c r="O148"/>
      <c r="P148" s="2"/>
      <c r="Q148" s="2"/>
      <c r="R148"/>
      <c r="S148"/>
    </row>
    <row r="149" spans="4:19" x14ac:dyDescent="0.25">
      <c r="D149" s="2"/>
      <c r="E149" s="2"/>
      <c r="F149"/>
      <c r="G149"/>
      <c r="H149" s="2"/>
      <c r="I149" s="2"/>
      <c r="J149"/>
      <c r="K149"/>
      <c r="L149" s="2"/>
      <c r="M149" s="2"/>
      <c r="N149"/>
      <c r="O149"/>
      <c r="P149" s="2"/>
      <c r="Q149" s="2"/>
      <c r="R149"/>
      <c r="S149"/>
    </row>
    <row r="150" spans="4:19" x14ac:dyDescent="0.25">
      <c r="D150" s="2"/>
      <c r="E150" s="2"/>
      <c r="F150"/>
      <c r="G150"/>
      <c r="H150" s="2"/>
      <c r="I150" s="2"/>
      <c r="J150"/>
      <c r="K150"/>
      <c r="L150" s="2"/>
      <c r="M150" s="2"/>
      <c r="N150"/>
      <c r="O150"/>
      <c r="P150" s="2"/>
      <c r="Q150" s="2"/>
      <c r="R150"/>
      <c r="S150"/>
    </row>
    <row r="151" spans="4:19" x14ac:dyDescent="0.25">
      <c r="D151" s="2"/>
      <c r="E151" s="2"/>
      <c r="F151"/>
      <c r="G151"/>
      <c r="H151" s="2"/>
      <c r="I151" s="2"/>
      <c r="J151"/>
      <c r="K151"/>
      <c r="L151" s="2"/>
      <c r="M151" s="2"/>
      <c r="N151"/>
      <c r="O151"/>
      <c r="P151" s="2"/>
      <c r="Q151" s="2"/>
      <c r="R151"/>
      <c r="S151"/>
    </row>
    <row r="152" spans="4:19" x14ac:dyDescent="0.25">
      <c r="D152" s="2"/>
      <c r="E152" s="2"/>
      <c r="F152"/>
      <c r="G152"/>
      <c r="H152" s="2"/>
      <c r="I152" s="2"/>
      <c r="J152"/>
      <c r="K152"/>
      <c r="L152" s="2"/>
      <c r="M152" s="2"/>
      <c r="N152"/>
      <c r="O152"/>
      <c r="P152" s="2"/>
      <c r="Q152" s="2"/>
      <c r="R152"/>
      <c r="S152"/>
    </row>
    <row r="153" spans="4:19" x14ac:dyDescent="0.25">
      <c r="D153" s="2"/>
      <c r="E153" s="2"/>
      <c r="F153"/>
      <c r="G153"/>
      <c r="H153" s="2"/>
      <c r="I153" s="2"/>
      <c r="J153"/>
      <c r="K153"/>
      <c r="L153" s="2"/>
      <c r="M153" s="2"/>
      <c r="N153"/>
      <c r="O153"/>
      <c r="P153" s="2"/>
      <c r="Q153" s="2"/>
      <c r="R153"/>
      <c r="S153"/>
    </row>
    <row r="154" spans="4:19" x14ac:dyDescent="0.25">
      <c r="D154" s="2"/>
      <c r="E154" s="2"/>
      <c r="F154"/>
      <c r="G154"/>
      <c r="H154" s="2"/>
      <c r="I154" s="2"/>
      <c r="J154"/>
      <c r="K154"/>
      <c r="L154" s="2"/>
      <c r="M154" s="2"/>
      <c r="N154"/>
      <c r="O154"/>
      <c r="P154" s="2"/>
      <c r="Q154" s="2"/>
      <c r="R154"/>
      <c r="S154"/>
    </row>
    <row r="155" spans="4:19" x14ac:dyDescent="0.25">
      <c r="D155" s="2"/>
      <c r="E155" s="2"/>
      <c r="F155"/>
      <c r="G155"/>
      <c r="H155" s="2"/>
      <c r="I155" s="2"/>
      <c r="J155"/>
      <c r="K155"/>
      <c r="L155" s="2"/>
      <c r="M155" s="2"/>
      <c r="N155"/>
      <c r="O155"/>
      <c r="P155" s="2"/>
      <c r="Q155" s="2"/>
      <c r="R155"/>
      <c r="S155"/>
    </row>
    <row r="156" spans="4:19" x14ac:dyDescent="0.25">
      <c r="D156" s="2"/>
      <c r="E156" s="2"/>
      <c r="F156"/>
      <c r="G156"/>
      <c r="H156" s="2"/>
      <c r="I156" s="2"/>
      <c r="J156"/>
      <c r="K156"/>
      <c r="L156" s="2"/>
      <c r="M156" s="2"/>
      <c r="N156"/>
      <c r="O156"/>
      <c r="P156" s="2"/>
      <c r="Q156" s="2"/>
      <c r="R156"/>
      <c r="S156"/>
    </row>
    <row r="157" spans="4:19" x14ac:dyDescent="0.25">
      <c r="D157" s="2"/>
      <c r="E157" s="2"/>
      <c r="F157"/>
      <c r="G157"/>
      <c r="H157" s="2"/>
      <c r="I157" s="2"/>
      <c r="J157"/>
      <c r="K157"/>
      <c r="L157" s="2"/>
      <c r="M157" s="2"/>
      <c r="N157"/>
      <c r="O157"/>
      <c r="P157" s="2"/>
      <c r="Q157" s="2"/>
      <c r="R157"/>
      <c r="S157"/>
    </row>
    <row r="158" spans="4:19" x14ac:dyDescent="0.25">
      <c r="D158" s="2"/>
      <c r="E158" s="2"/>
      <c r="F158"/>
      <c r="G158"/>
      <c r="H158" s="2"/>
      <c r="I158" s="2"/>
      <c r="J158"/>
      <c r="K158"/>
      <c r="L158" s="2"/>
      <c r="M158" s="2"/>
      <c r="N158"/>
      <c r="O158"/>
      <c r="P158" s="2"/>
      <c r="Q158" s="2"/>
      <c r="R158"/>
      <c r="S158"/>
    </row>
    <row r="159" spans="4:19" x14ac:dyDescent="0.25">
      <c r="D159" s="2"/>
      <c r="E159" s="2"/>
      <c r="F159"/>
      <c r="G159"/>
      <c r="H159" s="2"/>
      <c r="I159" s="2"/>
      <c r="J159"/>
      <c r="K159"/>
      <c r="L159" s="2"/>
      <c r="M159" s="2"/>
      <c r="N159"/>
      <c r="O159"/>
      <c r="P159" s="2"/>
      <c r="Q159" s="2"/>
      <c r="R159"/>
      <c r="S159"/>
    </row>
    <row r="160" spans="4:19" x14ac:dyDescent="0.25">
      <c r="D160" s="2"/>
      <c r="E160" s="2"/>
      <c r="F160"/>
      <c r="G160"/>
      <c r="H160" s="2"/>
      <c r="I160" s="2"/>
      <c r="J160"/>
      <c r="K160"/>
      <c r="L160" s="2"/>
      <c r="M160" s="2"/>
      <c r="N160"/>
      <c r="O160"/>
      <c r="P160" s="2"/>
      <c r="Q160" s="2"/>
      <c r="R160"/>
      <c r="S160"/>
    </row>
    <row r="161" spans="4:19" x14ac:dyDescent="0.25">
      <c r="D161" s="2"/>
      <c r="E161" s="2"/>
      <c r="F161"/>
      <c r="G161"/>
      <c r="H161" s="2"/>
      <c r="I161" s="2"/>
      <c r="J161"/>
      <c r="K161"/>
      <c r="L161" s="2"/>
      <c r="M161" s="2"/>
      <c r="N161"/>
      <c r="O161"/>
      <c r="P161" s="2"/>
      <c r="Q161" s="2"/>
      <c r="R161"/>
      <c r="S161"/>
    </row>
    <row r="162" spans="4:19" x14ac:dyDescent="0.25">
      <c r="D162" s="2"/>
      <c r="E162" s="2"/>
      <c r="F162"/>
      <c r="G162"/>
      <c r="H162" s="2"/>
      <c r="I162" s="2"/>
      <c r="J162"/>
      <c r="K162"/>
      <c r="L162" s="2"/>
      <c r="M162" s="2"/>
      <c r="N162"/>
      <c r="O162"/>
      <c r="P162" s="2"/>
      <c r="Q162" s="2"/>
      <c r="R162"/>
      <c r="S162"/>
    </row>
    <row r="163" spans="4:19" x14ac:dyDescent="0.25">
      <c r="D163" s="2"/>
      <c r="E163" s="2"/>
      <c r="F163"/>
      <c r="G163"/>
      <c r="H163" s="2"/>
      <c r="I163" s="2"/>
      <c r="J163"/>
      <c r="K163"/>
      <c r="L163" s="2"/>
      <c r="M163" s="2"/>
      <c r="N163"/>
      <c r="O163"/>
      <c r="P163" s="2"/>
      <c r="Q163" s="2"/>
      <c r="R163"/>
      <c r="S163"/>
    </row>
    <row r="164" spans="4:19" x14ac:dyDescent="0.25">
      <c r="D164" s="2"/>
      <c r="E164" s="2"/>
      <c r="F164"/>
      <c r="G164"/>
      <c r="H164" s="2"/>
      <c r="I164" s="2"/>
      <c r="J164"/>
      <c r="K164"/>
      <c r="L164" s="2"/>
      <c r="M164" s="2"/>
      <c r="N164"/>
      <c r="O164"/>
      <c r="P164" s="2"/>
      <c r="Q164" s="2"/>
      <c r="R164"/>
      <c r="S164"/>
    </row>
    <row r="165" spans="4:19" x14ac:dyDescent="0.25">
      <c r="D165" s="2"/>
      <c r="E165" s="2"/>
      <c r="F165"/>
      <c r="G165"/>
      <c r="H165" s="2"/>
      <c r="I165" s="2"/>
      <c r="J165"/>
      <c r="K165"/>
      <c r="L165" s="2"/>
      <c r="M165" s="2"/>
      <c r="N165"/>
      <c r="O165"/>
      <c r="P165" s="2"/>
      <c r="Q165" s="2"/>
      <c r="R165"/>
      <c r="S165"/>
    </row>
    <row r="166" spans="4:19" x14ac:dyDescent="0.25">
      <c r="D166" s="2"/>
      <c r="E166" s="2"/>
      <c r="F166"/>
      <c r="G166"/>
      <c r="H166" s="2"/>
      <c r="I166" s="2"/>
      <c r="J166"/>
      <c r="K166"/>
      <c r="L166" s="2"/>
      <c r="M166" s="2"/>
      <c r="N166"/>
      <c r="O166"/>
      <c r="P166" s="2"/>
      <c r="Q166" s="2"/>
      <c r="R166"/>
      <c r="S166"/>
    </row>
    <row r="167" spans="4:19" x14ac:dyDescent="0.25">
      <c r="D167" s="2"/>
      <c r="E167" s="2"/>
      <c r="F167"/>
      <c r="G167"/>
      <c r="H167" s="2"/>
      <c r="I167" s="2"/>
      <c r="J167"/>
      <c r="K167"/>
      <c r="L167" s="2"/>
      <c r="M167" s="2"/>
      <c r="N167"/>
      <c r="O167"/>
      <c r="P167" s="2"/>
      <c r="Q167" s="2"/>
      <c r="R167"/>
      <c r="S167"/>
    </row>
    <row r="168" spans="4:19" x14ac:dyDescent="0.25">
      <c r="D168" s="2"/>
      <c r="E168" s="2"/>
      <c r="F168"/>
      <c r="G168"/>
      <c r="H168" s="2"/>
      <c r="I168" s="2"/>
      <c r="J168"/>
      <c r="K168"/>
      <c r="L168" s="2"/>
      <c r="M168" s="2"/>
      <c r="N168"/>
      <c r="O168"/>
      <c r="P168" s="2"/>
      <c r="Q168" s="2"/>
      <c r="R168"/>
      <c r="S168"/>
    </row>
    <row r="169" spans="4:19" x14ac:dyDescent="0.25">
      <c r="D169" s="2"/>
      <c r="E169" s="2"/>
      <c r="F169"/>
      <c r="G169"/>
      <c r="H169" s="2"/>
      <c r="I169" s="2"/>
      <c r="J169"/>
      <c r="K169"/>
      <c r="L169" s="2"/>
      <c r="M169" s="2"/>
      <c r="N169"/>
      <c r="O169"/>
      <c r="P169" s="2"/>
      <c r="Q169" s="2"/>
      <c r="R169"/>
      <c r="S169"/>
    </row>
    <row r="170" spans="4:19" x14ac:dyDescent="0.25">
      <c r="D170" s="2"/>
      <c r="E170" s="2"/>
      <c r="F170"/>
      <c r="G170"/>
      <c r="H170" s="2"/>
      <c r="I170" s="2"/>
      <c r="J170"/>
      <c r="K170"/>
      <c r="L170" s="2"/>
      <c r="M170" s="2"/>
      <c r="N170"/>
      <c r="O170"/>
      <c r="P170" s="2"/>
      <c r="Q170" s="2"/>
      <c r="R170"/>
      <c r="S170"/>
    </row>
    <row r="171" spans="4:19" x14ac:dyDescent="0.25">
      <c r="D171" s="2"/>
      <c r="E171" s="2"/>
      <c r="F171"/>
      <c r="G171"/>
      <c r="H171" s="2"/>
      <c r="I171" s="2"/>
      <c r="J171"/>
      <c r="K171"/>
      <c r="L171" s="2"/>
      <c r="M171" s="2"/>
      <c r="N171"/>
      <c r="O171"/>
      <c r="P171" s="2"/>
      <c r="Q171" s="2"/>
      <c r="R171"/>
      <c r="S171"/>
    </row>
    <row r="172" spans="4:19" x14ac:dyDescent="0.25">
      <c r="D172" s="2"/>
      <c r="E172" s="2"/>
      <c r="F172"/>
      <c r="G172"/>
      <c r="H172" s="2"/>
      <c r="I172" s="2"/>
      <c r="J172"/>
      <c r="K172"/>
      <c r="L172" s="2"/>
      <c r="M172" s="2"/>
      <c r="N172"/>
      <c r="O172"/>
      <c r="P172" s="2"/>
      <c r="Q172" s="2"/>
      <c r="R172"/>
      <c r="S172"/>
    </row>
    <row r="173" spans="4:19" x14ac:dyDescent="0.25">
      <c r="D173" s="2"/>
      <c r="E173" s="2"/>
      <c r="F173"/>
      <c r="G173"/>
      <c r="H173" s="2"/>
      <c r="I173" s="2"/>
      <c r="J173"/>
      <c r="K173"/>
      <c r="L173" s="2"/>
      <c r="M173" s="2"/>
      <c r="N173"/>
      <c r="O173"/>
      <c r="P173" s="2"/>
      <c r="Q173" s="2"/>
      <c r="R173"/>
      <c r="S173"/>
    </row>
    <row r="174" spans="4:19" x14ac:dyDescent="0.25">
      <c r="D174" s="2"/>
      <c r="E174" s="2"/>
      <c r="F174"/>
      <c r="G174"/>
      <c r="H174" s="2"/>
      <c r="I174" s="2"/>
      <c r="J174"/>
      <c r="K174"/>
      <c r="L174" s="2"/>
      <c r="M174" s="2"/>
      <c r="N174"/>
      <c r="O174"/>
      <c r="P174" s="2"/>
      <c r="Q174" s="2"/>
      <c r="R174"/>
      <c r="S174"/>
    </row>
    <row r="175" spans="4:19" x14ac:dyDescent="0.25">
      <c r="D175" s="2"/>
      <c r="E175" s="2"/>
      <c r="F175"/>
      <c r="G175"/>
      <c r="H175" s="2"/>
      <c r="I175" s="2"/>
      <c r="J175"/>
      <c r="K175"/>
      <c r="L175" s="2"/>
      <c r="M175" s="2"/>
      <c r="N175"/>
      <c r="O175"/>
      <c r="P175" s="2"/>
      <c r="Q175" s="2"/>
      <c r="R175"/>
      <c r="S175"/>
    </row>
    <row r="176" spans="4:19" x14ac:dyDescent="0.25">
      <c r="D176" s="2"/>
      <c r="E176" s="2"/>
      <c r="F176"/>
      <c r="G176"/>
      <c r="H176" s="2"/>
      <c r="I176" s="2"/>
      <c r="J176"/>
      <c r="K176"/>
      <c r="L176" s="2"/>
      <c r="M176" s="2"/>
      <c r="N176"/>
      <c r="O176"/>
      <c r="P176" s="2"/>
      <c r="Q176" s="2"/>
      <c r="R176"/>
      <c r="S176"/>
    </row>
    <row r="177" spans="4:19" x14ac:dyDescent="0.25">
      <c r="D177" s="2"/>
      <c r="E177" s="2"/>
      <c r="F177"/>
      <c r="G177"/>
      <c r="H177" s="2"/>
      <c r="I177" s="2"/>
      <c r="J177"/>
      <c r="K177"/>
      <c r="L177" s="2"/>
      <c r="M177" s="2"/>
      <c r="N177"/>
      <c r="O177"/>
      <c r="P177" s="2"/>
      <c r="Q177" s="2"/>
      <c r="R177"/>
      <c r="S177"/>
    </row>
    <row r="178" spans="4:19" x14ac:dyDescent="0.25">
      <c r="D178" s="2"/>
      <c r="E178" s="2"/>
      <c r="F178"/>
      <c r="G178"/>
      <c r="H178" s="2"/>
      <c r="I178" s="2"/>
      <c r="J178"/>
      <c r="K178"/>
      <c r="L178" s="2"/>
      <c r="M178" s="2"/>
      <c r="N178"/>
      <c r="O178"/>
      <c r="P178" s="2"/>
      <c r="Q178" s="2"/>
      <c r="R178"/>
      <c r="S178"/>
    </row>
    <row r="179" spans="4:19" x14ac:dyDescent="0.25">
      <c r="D179" s="2"/>
      <c r="E179" s="2"/>
      <c r="F179"/>
      <c r="G179"/>
      <c r="H179" s="2"/>
      <c r="I179" s="2"/>
      <c r="J179"/>
      <c r="K179"/>
      <c r="L179" s="2"/>
      <c r="M179" s="2"/>
      <c r="N179"/>
      <c r="O179"/>
      <c r="P179" s="2"/>
      <c r="Q179" s="2"/>
      <c r="R179"/>
      <c r="S179"/>
    </row>
    <row r="180" spans="4:19" x14ac:dyDescent="0.25">
      <c r="D180" s="2"/>
      <c r="E180" s="2"/>
      <c r="F180"/>
      <c r="G180"/>
      <c r="H180" s="2"/>
      <c r="I180" s="2"/>
      <c r="J180"/>
      <c r="K180"/>
      <c r="L180" s="2"/>
      <c r="M180" s="2"/>
      <c r="N180"/>
      <c r="O180"/>
      <c r="P180" s="2"/>
      <c r="Q180" s="2"/>
      <c r="R180"/>
      <c r="S180"/>
    </row>
    <row r="181" spans="4:19" x14ac:dyDescent="0.25">
      <c r="D181" s="2"/>
      <c r="E181" s="2"/>
      <c r="F181"/>
      <c r="G181"/>
      <c r="H181" s="2"/>
      <c r="I181" s="2"/>
      <c r="J181"/>
      <c r="K181"/>
      <c r="L181" s="2"/>
      <c r="M181" s="2"/>
      <c r="N181"/>
      <c r="O181"/>
      <c r="P181" s="2"/>
      <c r="Q181" s="2"/>
      <c r="R181"/>
      <c r="S181"/>
    </row>
    <row r="182" spans="4:19" x14ac:dyDescent="0.25">
      <c r="D182" s="2"/>
      <c r="E182" s="2"/>
      <c r="F182"/>
      <c r="G182"/>
      <c r="H182" s="2"/>
      <c r="I182" s="2"/>
      <c r="J182"/>
      <c r="K182"/>
      <c r="L182" s="2"/>
      <c r="M182" s="2"/>
      <c r="N182"/>
      <c r="O182"/>
      <c r="P182" s="2"/>
      <c r="Q182" s="2"/>
      <c r="R182"/>
      <c r="S182"/>
    </row>
    <row r="183" spans="4:19" x14ac:dyDescent="0.25">
      <c r="D183" s="2"/>
      <c r="E183" s="2"/>
      <c r="F183"/>
      <c r="G183"/>
      <c r="H183" s="2"/>
      <c r="I183" s="2"/>
      <c r="J183"/>
      <c r="K183"/>
      <c r="L183" s="2"/>
      <c r="M183" s="2"/>
      <c r="N183"/>
      <c r="O183"/>
      <c r="P183" s="2"/>
      <c r="Q183" s="2"/>
      <c r="R183"/>
      <c r="S183"/>
    </row>
    <row r="184" spans="4:19" x14ac:dyDescent="0.25">
      <c r="D184" s="2"/>
      <c r="E184" s="2"/>
      <c r="F184"/>
      <c r="G184"/>
      <c r="H184" s="2"/>
      <c r="I184" s="2"/>
      <c r="J184"/>
      <c r="K184"/>
      <c r="L184" s="2"/>
      <c r="M184" s="2"/>
      <c r="N184"/>
      <c r="O184"/>
      <c r="P184" s="2"/>
      <c r="Q184" s="2"/>
      <c r="R184"/>
      <c r="S184"/>
    </row>
    <row r="185" spans="4:19" x14ac:dyDescent="0.25">
      <c r="D185" s="2"/>
      <c r="E185" s="2"/>
      <c r="F185"/>
      <c r="G185"/>
      <c r="H185" s="2"/>
      <c r="I185" s="2"/>
      <c r="J185"/>
      <c r="K185"/>
      <c r="L185" s="2"/>
      <c r="M185" s="2"/>
      <c r="N185"/>
      <c r="O185"/>
      <c r="P185" s="2"/>
      <c r="Q185" s="2"/>
      <c r="R185"/>
      <c r="S185"/>
    </row>
    <row r="186" spans="4:19" x14ac:dyDescent="0.25">
      <c r="D186" s="2"/>
      <c r="E186" s="2"/>
      <c r="F186"/>
      <c r="G186"/>
      <c r="H186" s="2"/>
      <c r="I186" s="2"/>
      <c r="J186"/>
      <c r="K186"/>
      <c r="L186" s="2"/>
      <c r="M186" s="2"/>
      <c r="N186"/>
      <c r="O186"/>
      <c r="P186" s="2"/>
      <c r="Q186" s="2"/>
      <c r="R186"/>
      <c r="S186"/>
    </row>
    <row r="187" spans="4:19" x14ac:dyDescent="0.25">
      <c r="D187" s="2"/>
      <c r="E187" s="2"/>
      <c r="F187"/>
      <c r="G187"/>
      <c r="H187" s="2"/>
      <c r="I187" s="2"/>
      <c r="J187"/>
      <c r="K187"/>
      <c r="L187" s="2"/>
      <c r="M187" s="2"/>
      <c r="N187"/>
      <c r="O187"/>
      <c r="P187" s="2"/>
      <c r="Q187" s="2"/>
      <c r="R187"/>
      <c r="S187"/>
    </row>
    <row r="188" spans="4:19" x14ac:dyDescent="0.25">
      <c r="D188" s="2"/>
      <c r="E188" s="2"/>
      <c r="F188"/>
      <c r="G188"/>
      <c r="H188" s="2"/>
      <c r="I188" s="2"/>
      <c r="J188"/>
      <c r="K188"/>
      <c r="L188" s="2"/>
      <c r="M188" s="2"/>
      <c r="N188"/>
      <c r="O188"/>
      <c r="P188" s="2"/>
      <c r="Q188" s="2"/>
      <c r="R188"/>
      <c r="S188"/>
    </row>
    <row r="189" spans="4:19" x14ac:dyDescent="0.25">
      <c r="D189" s="2"/>
      <c r="E189" s="2"/>
      <c r="F189"/>
      <c r="G189"/>
      <c r="H189" s="2"/>
      <c r="I189" s="2"/>
      <c r="J189"/>
      <c r="K189"/>
      <c r="L189" s="2"/>
      <c r="M189" s="2"/>
      <c r="N189"/>
      <c r="O189"/>
      <c r="P189" s="2"/>
      <c r="Q189" s="2"/>
      <c r="R189"/>
      <c r="S189"/>
    </row>
    <row r="190" spans="4:19" x14ac:dyDescent="0.25">
      <c r="D190" s="2"/>
      <c r="E190" s="2"/>
      <c r="F190"/>
      <c r="G190"/>
      <c r="H190" s="2"/>
      <c r="I190" s="2"/>
      <c r="J190"/>
      <c r="K190"/>
      <c r="L190" s="2"/>
      <c r="M190" s="2"/>
      <c r="N190"/>
      <c r="O190"/>
      <c r="P190" s="2"/>
      <c r="Q190" s="2"/>
      <c r="R190"/>
      <c r="S190"/>
    </row>
    <row r="191" spans="4:19" x14ac:dyDescent="0.25">
      <c r="D191" s="2"/>
      <c r="E191" s="2"/>
      <c r="F191"/>
      <c r="G191"/>
      <c r="H191" s="2"/>
      <c r="I191" s="2"/>
      <c r="J191"/>
      <c r="K191"/>
      <c r="L191" s="2"/>
      <c r="M191" s="2"/>
      <c r="N191"/>
      <c r="O191"/>
      <c r="P191" s="2"/>
      <c r="Q191" s="2"/>
      <c r="R191"/>
      <c r="S191"/>
    </row>
    <row r="192" spans="4:19" x14ac:dyDescent="0.25">
      <c r="D192" s="2"/>
      <c r="E192" s="2"/>
      <c r="F192"/>
      <c r="G192"/>
      <c r="H192" s="2"/>
      <c r="I192" s="2"/>
      <c r="J192"/>
      <c r="K192"/>
      <c r="L192" s="2"/>
      <c r="M192" s="2"/>
      <c r="N192"/>
      <c r="O192"/>
      <c r="P192" s="2"/>
      <c r="Q192" s="2"/>
      <c r="R192"/>
      <c r="S192"/>
    </row>
    <row r="193" spans="4:19" x14ac:dyDescent="0.25">
      <c r="D193" s="2"/>
      <c r="E193" s="2"/>
      <c r="F193"/>
      <c r="G193"/>
      <c r="H193" s="2"/>
      <c r="I193" s="2"/>
      <c r="J193"/>
      <c r="K193"/>
      <c r="L193" s="2"/>
      <c r="M193" s="2"/>
      <c r="N193"/>
      <c r="O193"/>
      <c r="P193" s="2"/>
      <c r="Q193" s="2"/>
      <c r="R193"/>
      <c r="S193"/>
    </row>
    <row r="194" spans="4:19" x14ac:dyDescent="0.25">
      <c r="D194" s="2"/>
      <c r="E194" s="2"/>
      <c r="F194"/>
      <c r="G194"/>
      <c r="H194" s="2"/>
      <c r="I194" s="2"/>
      <c r="J194"/>
      <c r="K194"/>
      <c r="L194" s="2"/>
      <c r="M194" s="2"/>
      <c r="N194"/>
      <c r="O194"/>
      <c r="P194" s="2"/>
      <c r="Q194" s="2"/>
      <c r="R194"/>
      <c r="S194"/>
    </row>
    <row r="195" spans="4:19" x14ac:dyDescent="0.25">
      <c r="D195" s="2"/>
      <c r="E195" s="2"/>
      <c r="F195"/>
      <c r="G195"/>
      <c r="H195" s="2"/>
      <c r="I195" s="2"/>
      <c r="J195"/>
      <c r="K195"/>
      <c r="L195" s="2"/>
      <c r="M195" s="2"/>
      <c r="N195"/>
      <c r="O195"/>
      <c r="P195" s="2"/>
      <c r="Q195" s="2"/>
      <c r="R195"/>
      <c r="S195"/>
    </row>
    <row r="196" spans="4:19" x14ac:dyDescent="0.25">
      <c r="D196" s="2"/>
      <c r="E196" s="2"/>
      <c r="F196"/>
      <c r="G196"/>
      <c r="H196" s="2"/>
      <c r="I196" s="2"/>
      <c r="J196"/>
      <c r="K196"/>
      <c r="L196" s="2"/>
      <c r="M196" s="2"/>
      <c r="N196"/>
      <c r="O196"/>
      <c r="P196" s="2"/>
      <c r="Q196" s="2"/>
      <c r="R196"/>
      <c r="S196"/>
    </row>
    <row r="197" spans="4:19" x14ac:dyDescent="0.25">
      <c r="D197" s="2"/>
      <c r="E197" s="2"/>
      <c r="F197"/>
      <c r="G197"/>
      <c r="H197" s="2"/>
      <c r="I197" s="2"/>
      <c r="J197"/>
      <c r="K197"/>
      <c r="L197" s="2"/>
      <c r="M197" s="2"/>
      <c r="N197"/>
      <c r="O197"/>
      <c r="P197" s="2"/>
      <c r="Q197" s="2"/>
      <c r="R197"/>
      <c r="S197"/>
    </row>
    <row r="198" spans="4:19" x14ac:dyDescent="0.25">
      <c r="D198" s="2"/>
      <c r="E198" s="2"/>
      <c r="F198"/>
      <c r="G198"/>
      <c r="H198" s="2"/>
      <c r="I198" s="2"/>
      <c r="J198"/>
      <c r="K198"/>
      <c r="L198" s="2"/>
      <c r="M198" s="2"/>
      <c r="N198"/>
      <c r="O198"/>
      <c r="P198" s="2"/>
      <c r="Q198" s="2"/>
      <c r="R198"/>
      <c r="S198"/>
    </row>
    <row r="199" spans="4:19" x14ac:dyDescent="0.25">
      <c r="D199" s="2"/>
      <c r="E199" s="2"/>
      <c r="F199"/>
      <c r="G199"/>
      <c r="H199" s="2"/>
      <c r="I199" s="2"/>
      <c r="J199"/>
      <c r="K199"/>
      <c r="L199" s="2"/>
      <c r="M199" s="2"/>
      <c r="N199"/>
      <c r="O199"/>
      <c r="P199" s="2"/>
      <c r="Q199" s="2"/>
      <c r="R199"/>
      <c r="S199"/>
    </row>
    <row r="200" spans="4:19" x14ac:dyDescent="0.25">
      <c r="D200" s="2"/>
      <c r="E200" s="2"/>
      <c r="F200"/>
      <c r="G200"/>
      <c r="H200" s="2"/>
      <c r="I200" s="2"/>
      <c r="J200"/>
      <c r="K200"/>
      <c r="L200" s="2"/>
      <c r="M200" s="2"/>
      <c r="N200"/>
      <c r="O200"/>
      <c r="P200" s="2"/>
      <c r="Q200" s="2"/>
      <c r="R200"/>
      <c r="S200"/>
    </row>
    <row r="201" spans="4:19" x14ac:dyDescent="0.25">
      <c r="D201" s="2"/>
      <c r="E201" s="2"/>
      <c r="F201"/>
      <c r="G201"/>
      <c r="H201" s="2"/>
      <c r="I201" s="2"/>
      <c r="J201"/>
      <c r="K201"/>
      <c r="L201" s="2"/>
      <c r="M201" s="2"/>
      <c r="N201"/>
      <c r="O201"/>
      <c r="P201" s="2"/>
      <c r="Q201" s="2"/>
      <c r="R201"/>
      <c r="S201"/>
    </row>
    <row r="202" spans="4:19" x14ac:dyDescent="0.25">
      <c r="D202" s="2"/>
      <c r="E202" s="2"/>
      <c r="F202"/>
      <c r="G202"/>
      <c r="H202" s="2"/>
      <c r="I202" s="2"/>
      <c r="J202"/>
      <c r="K202"/>
      <c r="L202" s="2"/>
      <c r="M202" s="2"/>
      <c r="N202"/>
      <c r="O202"/>
      <c r="P202" s="2"/>
      <c r="Q202" s="2"/>
      <c r="R202"/>
      <c r="S202"/>
    </row>
    <row r="203" spans="4:19" x14ac:dyDescent="0.25">
      <c r="D203" s="2"/>
      <c r="E203" s="2"/>
      <c r="F203"/>
      <c r="G203"/>
      <c r="H203" s="2"/>
      <c r="I203" s="2"/>
      <c r="J203"/>
      <c r="K203"/>
      <c r="L203" s="2"/>
      <c r="M203" s="2"/>
      <c r="N203"/>
      <c r="O203"/>
      <c r="P203" s="2"/>
      <c r="Q203" s="2"/>
      <c r="R203"/>
      <c r="S203"/>
    </row>
    <row r="204" spans="4:19" x14ac:dyDescent="0.25">
      <c r="D204" s="2"/>
      <c r="E204" s="2"/>
      <c r="F204"/>
      <c r="G204"/>
      <c r="H204" s="2"/>
      <c r="I204" s="2"/>
      <c r="J204"/>
      <c r="K204"/>
      <c r="L204" s="2"/>
      <c r="M204" s="2"/>
      <c r="N204"/>
      <c r="O204"/>
      <c r="P204" s="2"/>
      <c r="Q204" s="2"/>
      <c r="R204"/>
      <c r="S204"/>
    </row>
    <row r="205" spans="4:19" x14ac:dyDescent="0.25">
      <c r="D205" s="2"/>
      <c r="E205" s="2"/>
      <c r="F205"/>
      <c r="G205"/>
      <c r="H205" s="2"/>
      <c r="I205" s="2"/>
      <c r="J205"/>
      <c r="K205"/>
      <c r="L205" s="2"/>
      <c r="M205" s="2"/>
      <c r="N205"/>
      <c r="O205"/>
      <c r="P205" s="2"/>
      <c r="Q205" s="2"/>
      <c r="R205"/>
      <c r="S205"/>
    </row>
    <row r="206" spans="4:19" x14ac:dyDescent="0.25">
      <c r="D206" s="2"/>
      <c r="E206" s="2"/>
      <c r="F206"/>
      <c r="G206"/>
      <c r="H206" s="2"/>
      <c r="I206" s="2"/>
      <c r="J206"/>
      <c r="K206"/>
      <c r="L206" s="2"/>
      <c r="M206" s="2"/>
      <c r="N206"/>
      <c r="O206"/>
      <c r="P206" s="2"/>
      <c r="Q206" s="2"/>
      <c r="R206"/>
      <c r="S206"/>
    </row>
    <row r="207" spans="4:19" x14ac:dyDescent="0.25">
      <c r="D207" s="2"/>
      <c r="E207" s="2"/>
      <c r="F207"/>
      <c r="G207"/>
      <c r="H207" s="2"/>
      <c r="I207" s="2"/>
      <c r="J207"/>
      <c r="K207"/>
      <c r="L207" s="2"/>
      <c r="M207" s="2"/>
      <c r="N207"/>
      <c r="O207"/>
      <c r="P207" s="2"/>
      <c r="Q207" s="2"/>
      <c r="R207"/>
      <c r="S207"/>
    </row>
    <row r="208" spans="4:19" x14ac:dyDescent="0.25">
      <c r="D208" s="2"/>
      <c r="E208" s="2"/>
      <c r="F208"/>
      <c r="G208"/>
      <c r="H208" s="2"/>
      <c r="I208" s="2"/>
      <c r="J208"/>
      <c r="K208"/>
      <c r="L208" s="2"/>
      <c r="M208" s="2"/>
      <c r="N208"/>
      <c r="O208"/>
      <c r="P208" s="2"/>
      <c r="Q208" s="2"/>
      <c r="R208"/>
      <c r="S208"/>
    </row>
    <row r="209" spans="4:19" x14ac:dyDescent="0.25">
      <c r="D209" s="2"/>
      <c r="E209" s="2"/>
      <c r="F209"/>
      <c r="G209"/>
      <c r="H209" s="2"/>
      <c r="I209" s="2"/>
      <c r="J209"/>
      <c r="K209"/>
      <c r="L209" s="2"/>
      <c r="M209" s="2"/>
      <c r="N209"/>
      <c r="O209"/>
      <c r="P209" s="2"/>
      <c r="Q209" s="2"/>
      <c r="R209"/>
      <c r="S209"/>
    </row>
    <row r="210" spans="4:19" x14ac:dyDescent="0.25">
      <c r="D210" s="2"/>
      <c r="E210" s="2"/>
      <c r="F210"/>
      <c r="G210"/>
      <c r="H210" s="2"/>
      <c r="I210" s="2"/>
      <c r="J210"/>
      <c r="K210"/>
      <c r="L210" s="2"/>
      <c r="M210" s="2"/>
      <c r="N210"/>
      <c r="O210"/>
      <c r="P210" s="2"/>
      <c r="Q210" s="2"/>
      <c r="R210"/>
      <c r="S210"/>
    </row>
    <row r="211" spans="4:19" x14ac:dyDescent="0.25">
      <c r="D211" s="2"/>
      <c r="E211" s="2"/>
      <c r="F211"/>
      <c r="G211"/>
      <c r="H211" s="2"/>
      <c r="I211" s="2"/>
      <c r="J211"/>
      <c r="K211"/>
      <c r="L211" s="2"/>
      <c r="M211" s="2"/>
      <c r="N211"/>
      <c r="O211"/>
      <c r="P211" s="2"/>
      <c r="Q211" s="2"/>
      <c r="R211"/>
      <c r="S211"/>
    </row>
    <row r="212" spans="4:19" x14ac:dyDescent="0.25">
      <c r="D212" s="2"/>
      <c r="E212" s="2"/>
      <c r="F212"/>
      <c r="G212"/>
      <c r="H212" s="2"/>
      <c r="I212" s="2"/>
      <c r="J212"/>
      <c r="K212"/>
      <c r="L212" s="2"/>
      <c r="M212" s="2"/>
      <c r="N212"/>
      <c r="O212"/>
      <c r="P212" s="2"/>
      <c r="Q212" s="2"/>
      <c r="R212"/>
      <c r="S212"/>
    </row>
    <row r="213" spans="4:19" x14ac:dyDescent="0.25">
      <c r="D213" s="2"/>
      <c r="E213" s="2"/>
      <c r="F213"/>
      <c r="G213"/>
      <c r="H213" s="2"/>
      <c r="I213" s="2"/>
      <c r="J213"/>
      <c r="K213"/>
      <c r="L213" s="2"/>
      <c r="M213" s="2"/>
      <c r="N213"/>
      <c r="O213"/>
      <c r="P213" s="2"/>
      <c r="Q213" s="2"/>
      <c r="R213"/>
      <c r="S213"/>
    </row>
    <row r="214" spans="4:19" x14ac:dyDescent="0.25">
      <c r="D214" s="2"/>
      <c r="E214" s="2"/>
      <c r="F214"/>
      <c r="G214"/>
      <c r="H214" s="2"/>
      <c r="I214" s="2"/>
      <c r="J214"/>
      <c r="K214"/>
      <c r="L214" s="2"/>
      <c r="M214" s="2"/>
      <c r="N214"/>
      <c r="O214"/>
      <c r="P214" s="2"/>
      <c r="Q214" s="2"/>
      <c r="R214"/>
      <c r="S214"/>
    </row>
    <row r="215" spans="4:19" x14ac:dyDescent="0.25">
      <c r="D215" s="2"/>
      <c r="E215" s="2"/>
      <c r="F215"/>
      <c r="G215"/>
      <c r="H215" s="2"/>
      <c r="I215" s="2"/>
      <c r="J215"/>
      <c r="K215"/>
      <c r="L215" s="2"/>
      <c r="M215" s="2"/>
      <c r="N215"/>
      <c r="O215"/>
      <c r="P215" s="2"/>
      <c r="Q215" s="2"/>
      <c r="R215"/>
      <c r="S215"/>
    </row>
    <row r="216" spans="4:19" x14ac:dyDescent="0.25">
      <c r="D216" s="2"/>
      <c r="E216" s="2"/>
      <c r="F216"/>
      <c r="G216"/>
      <c r="H216" s="2"/>
      <c r="I216" s="2"/>
      <c r="J216"/>
      <c r="K216"/>
      <c r="L216" s="2"/>
      <c r="M216" s="2"/>
      <c r="N216"/>
      <c r="O216"/>
      <c r="P216" s="2"/>
      <c r="Q216" s="2"/>
      <c r="R216"/>
      <c r="S216"/>
    </row>
    <row r="217" spans="4:19" x14ac:dyDescent="0.25">
      <c r="D217" s="2"/>
      <c r="E217" s="2"/>
      <c r="F217"/>
      <c r="G217"/>
      <c r="H217" s="2"/>
      <c r="I217" s="2"/>
      <c r="J217"/>
      <c r="K217"/>
      <c r="L217" s="2"/>
      <c r="M217" s="2"/>
      <c r="N217"/>
      <c r="O217"/>
      <c r="P217" s="2"/>
      <c r="Q217" s="2"/>
      <c r="R217"/>
      <c r="S217"/>
    </row>
    <row r="218" spans="4:19" x14ac:dyDescent="0.25">
      <c r="D218" s="2"/>
      <c r="E218" s="2"/>
      <c r="F218"/>
      <c r="G218"/>
      <c r="H218" s="2"/>
      <c r="I218" s="2"/>
      <c r="J218"/>
      <c r="K218"/>
      <c r="L218" s="2"/>
      <c r="M218" s="2"/>
      <c r="N218"/>
      <c r="O218"/>
      <c r="P218" s="2"/>
      <c r="Q218" s="2"/>
      <c r="R218"/>
      <c r="S218"/>
    </row>
    <row r="219" spans="4:19" x14ac:dyDescent="0.25">
      <c r="D219" s="2"/>
      <c r="E219" s="2"/>
      <c r="F219"/>
      <c r="G219"/>
      <c r="H219" s="2"/>
      <c r="I219" s="2"/>
      <c r="J219"/>
      <c r="K219"/>
      <c r="L219" s="2"/>
      <c r="M219" s="2"/>
      <c r="N219"/>
      <c r="O219"/>
      <c r="P219" s="2"/>
      <c r="Q219" s="2"/>
      <c r="R219"/>
      <c r="S219"/>
    </row>
    <row r="220" spans="4:19" x14ac:dyDescent="0.25">
      <c r="D220" s="2"/>
      <c r="E220" s="2"/>
      <c r="F220"/>
      <c r="G220"/>
      <c r="H220" s="2"/>
      <c r="I220" s="2"/>
      <c r="J220"/>
      <c r="K220"/>
      <c r="L220" s="2"/>
      <c r="M220" s="2"/>
      <c r="N220"/>
      <c r="O220"/>
      <c r="P220" s="2"/>
      <c r="Q220" s="2"/>
      <c r="R220"/>
      <c r="S220"/>
    </row>
    <row r="221" spans="4:19" x14ac:dyDescent="0.25">
      <c r="D221" s="2"/>
      <c r="E221" s="2"/>
      <c r="F221"/>
      <c r="G221"/>
      <c r="H221" s="2"/>
      <c r="I221" s="2"/>
      <c r="J221"/>
      <c r="K221"/>
      <c r="L221" s="2"/>
      <c r="M221" s="2"/>
      <c r="N221"/>
      <c r="O221"/>
      <c r="P221" s="2"/>
      <c r="Q221" s="2"/>
      <c r="R221"/>
      <c r="S221"/>
    </row>
    <row r="222" spans="4:19" x14ac:dyDescent="0.25">
      <c r="D222" s="2"/>
      <c r="E222" s="2"/>
      <c r="F222"/>
      <c r="G222"/>
      <c r="H222" s="2"/>
      <c r="I222" s="2"/>
      <c r="J222"/>
      <c r="K222"/>
      <c r="L222" s="2"/>
      <c r="M222" s="2"/>
      <c r="N222"/>
      <c r="O222"/>
      <c r="P222" s="2"/>
      <c r="Q222" s="2"/>
      <c r="R222"/>
      <c r="S222"/>
    </row>
    <row r="223" spans="4:19" x14ac:dyDescent="0.25">
      <c r="D223" s="2"/>
      <c r="E223" s="2"/>
      <c r="F223"/>
      <c r="G223"/>
      <c r="H223" s="2"/>
      <c r="I223" s="2"/>
      <c r="J223"/>
      <c r="K223"/>
      <c r="L223" s="2"/>
      <c r="M223" s="2"/>
      <c r="N223"/>
      <c r="O223"/>
      <c r="P223" s="2"/>
      <c r="Q223" s="2"/>
      <c r="R223"/>
      <c r="S223"/>
    </row>
    <row r="224" spans="4:19" x14ac:dyDescent="0.25">
      <c r="D224" s="2"/>
      <c r="E224" s="2"/>
      <c r="F224"/>
      <c r="G224"/>
      <c r="H224" s="2"/>
      <c r="I224" s="2"/>
      <c r="J224"/>
      <c r="K224"/>
      <c r="L224" s="2"/>
      <c r="M224" s="2"/>
      <c r="N224"/>
      <c r="O224"/>
      <c r="P224" s="2"/>
      <c r="Q224" s="2"/>
      <c r="R224"/>
      <c r="S224"/>
    </row>
    <row r="225" spans="4:19" x14ac:dyDescent="0.25">
      <c r="D225" s="2"/>
      <c r="E225" s="2"/>
      <c r="F225"/>
      <c r="G225"/>
      <c r="H225" s="2"/>
      <c r="I225" s="2"/>
      <c r="J225"/>
      <c r="K225"/>
      <c r="L225" s="2"/>
      <c r="M225" s="2"/>
      <c r="N225"/>
      <c r="O225"/>
      <c r="P225" s="2"/>
      <c r="Q225" s="2"/>
      <c r="R225"/>
      <c r="S225"/>
    </row>
    <row r="226" spans="4:19" x14ac:dyDescent="0.25">
      <c r="D226" s="2"/>
      <c r="E226" s="2"/>
      <c r="F226"/>
      <c r="G226"/>
      <c r="H226" s="2"/>
      <c r="I226" s="2"/>
      <c r="J226"/>
      <c r="K226"/>
      <c r="L226" s="2"/>
      <c r="M226" s="2"/>
      <c r="N226"/>
      <c r="O226"/>
      <c r="P226" s="2"/>
      <c r="Q226" s="2"/>
      <c r="R226"/>
      <c r="S226"/>
    </row>
    <row r="227" spans="4:19" x14ac:dyDescent="0.25">
      <c r="D227" s="2"/>
      <c r="E227" s="2"/>
      <c r="F227"/>
      <c r="G227"/>
      <c r="H227" s="2"/>
      <c r="I227" s="2"/>
      <c r="J227"/>
      <c r="K227"/>
      <c r="L227" s="2"/>
      <c r="M227" s="2"/>
      <c r="N227"/>
      <c r="O227"/>
      <c r="P227" s="2"/>
      <c r="Q227" s="2"/>
      <c r="R227"/>
      <c r="S227"/>
    </row>
    <row r="228" spans="4:19" x14ac:dyDescent="0.25">
      <c r="D228" s="2"/>
      <c r="E228" s="2"/>
      <c r="F228"/>
      <c r="G228"/>
      <c r="H228" s="2"/>
      <c r="I228" s="2"/>
      <c r="J228"/>
      <c r="K228"/>
      <c r="L228" s="2"/>
      <c r="M228" s="2"/>
      <c r="N228"/>
      <c r="O228"/>
      <c r="P228" s="2"/>
      <c r="Q228" s="2"/>
      <c r="R228"/>
      <c r="S228"/>
    </row>
    <row r="229" spans="4:19" x14ac:dyDescent="0.25">
      <c r="D229" s="2"/>
      <c r="E229" s="2"/>
      <c r="F229"/>
      <c r="G229"/>
      <c r="H229" s="2"/>
      <c r="I229" s="2"/>
      <c r="J229"/>
      <c r="K229"/>
      <c r="L229" s="2"/>
      <c r="M229" s="2"/>
      <c r="N229"/>
      <c r="O229"/>
      <c r="P229" s="2"/>
      <c r="Q229" s="2"/>
      <c r="R229"/>
      <c r="S229"/>
    </row>
    <row r="230" spans="4:19" x14ac:dyDescent="0.25">
      <c r="D230" s="2"/>
      <c r="E230" s="2"/>
      <c r="F230"/>
      <c r="G230"/>
      <c r="H230" s="2"/>
      <c r="I230" s="2"/>
      <c r="J230"/>
      <c r="K230"/>
      <c r="L230" s="2"/>
      <c r="M230" s="2"/>
      <c r="N230"/>
      <c r="O230"/>
      <c r="P230" s="2"/>
      <c r="Q230" s="2"/>
      <c r="R230"/>
      <c r="S230"/>
    </row>
    <row r="231" spans="4:19" x14ac:dyDescent="0.25">
      <c r="D231" s="2"/>
      <c r="E231" s="2"/>
      <c r="F231"/>
      <c r="G231"/>
      <c r="H231" s="2"/>
      <c r="I231" s="2"/>
      <c r="J231"/>
      <c r="K231"/>
      <c r="L231" s="2"/>
      <c r="M231" s="2"/>
      <c r="N231"/>
      <c r="O231"/>
      <c r="P231" s="2"/>
      <c r="Q231" s="2"/>
      <c r="R231"/>
      <c r="S231"/>
    </row>
    <row r="232" spans="4:19" x14ac:dyDescent="0.25">
      <c r="D232" s="2"/>
      <c r="E232" s="2"/>
      <c r="F232"/>
      <c r="G232"/>
      <c r="H232" s="2"/>
      <c r="I232" s="2"/>
      <c r="J232"/>
      <c r="K232"/>
      <c r="L232" s="2"/>
      <c r="M232" s="2"/>
      <c r="N232"/>
      <c r="O232"/>
      <c r="P232" s="2"/>
      <c r="Q232" s="2"/>
      <c r="R232"/>
      <c r="S232"/>
    </row>
    <row r="233" spans="4:19" x14ac:dyDescent="0.25">
      <c r="D233" s="2"/>
      <c r="E233" s="2"/>
      <c r="F233"/>
      <c r="G233"/>
      <c r="H233" s="2"/>
      <c r="I233" s="2"/>
      <c r="J233"/>
      <c r="K233"/>
      <c r="L233" s="2"/>
      <c r="M233" s="2"/>
      <c r="N233"/>
      <c r="O233"/>
      <c r="P233" s="2"/>
      <c r="Q233" s="2"/>
      <c r="R233"/>
      <c r="S233"/>
    </row>
    <row r="234" spans="4:19" x14ac:dyDescent="0.25">
      <c r="D234" s="2"/>
      <c r="E234" s="2"/>
      <c r="F234"/>
      <c r="G234"/>
      <c r="H234" s="2"/>
      <c r="I234" s="2"/>
      <c r="J234"/>
      <c r="K234"/>
      <c r="L234" s="2"/>
      <c r="M234" s="2"/>
      <c r="N234"/>
      <c r="O234"/>
      <c r="P234" s="2"/>
      <c r="Q234" s="2"/>
      <c r="R234"/>
      <c r="S234"/>
    </row>
    <row r="235" spans="4:19" x14ac:dyDescent="0.25">
      <c r="D235" s="2"/>
      <c r="E235" s="2"/>
      <c r="F235"/>
      <c r="G235"/>
      <c r="H235" s="2"/>
      <c r="I235" s="2"/>
      <c r="J235"/>
      <c r="K235"/>
      <c r="L235" s="2"/>
      <c r="M235" s="2"/>
      <c r="N235"/>
      <c r="O235"/>
      <c r="P235" s="2"/>
      <c r="Q235" s="2"/>
      <c r="R235"/>
      <c r="S235"/>
    </row>
    <row r="236" spans="4:19" x14ac:dyDescent="0.25">
      <c r="D236" s="2"/>
      <c r="E236" s="2"/>
      <c r="F236"/>
      <c r="G236"/>
      <c r="H236" s="2"/>
      <c r="I236" s="2"/>
      <c r="J236"/>
      <c r="K236"/>
      <c r="L236" s="2"/>
      <c r="M236" s="2"/>
      <c r="N236"/>
      <c r="O236"/>
      <c r="P236" s="2"/>
      <c r="Q236" s="2"/>
      <c r="R236"/>
      <c r="S236"/>
    </row>
    <row r="237" spans="4:19" x14ac:dyDescent="0.25">
      <c r="D237" s="2"/>
      <c r="E237" s="2"/>
      <c r="F237"/>
      <c r="G237"/>
      <c r="H237" s="2"/>
      <c r="I237" s="2"/>
      <c r="J237"/>
      <c r="K237"/>
      <c r="L237" s="2"/>
      <c r="M237" s="2"/>
      <c r="N237"/>
      <c r="O237"/>
      <c r="P237" s="2"/>
      <c r="Q237" s="2"/>
      <c r="R237"/>
      <c r="S237"/>
    </row>
    <row r="238" spans="4:19" x14ac:dyDescent="0.25">
      <c r="D238" s="2"/>
      <c r="E238" s="2"/>
      <c r="F238"/>
      <c r="G238"/>
      <c r="H238" s="2"/>
      <c r="I238" s="2"/>
      <c r="J238"/>
      <c r="K238"/>
      <c r="L238" s="2"/>
      <c r="M238" s="2"/>
      <c r="N238"/>
      <c r="O238"/>
      <c r="P238" s="2"/>
      <c r="Q238" s="2"/>
      <c r="R238"/>
      <c r="S238"/>
    </row>
    <row r="239" spans="4:19" x14ac:dyDescent="0.25">
      <c r="D239" s="2"/>
      <c r="E239" s="2"/>
      <c r="F239"/>
      <c r="G239"/>
      <c r="H239" s="2"/>
      <c r="I239" s="2"/>
      <c r="J239"/>
      <c r="K239"/>
      <c r="L239" s="2"/>
      <c r="M239" s="2"/>
      <c r="N239"/>
      <c r="O239"/>
      <c r="P239" s="2"/>
      <c r="Q239" s="2"/>
      <c r="R239"/>
      <c r="S239"/>
    </row>
    <row r="240" spans="4:19" x14ac:dyDescent="0.25">
      <c r="D240" s="2"/>
      <c r="E240" s="2"/>
      <c r="F240"/>
      <c r="G240"/>
      <c r="H240" s="2"/>
      <c r="I240" s="2"/>
      <c r="J240"/>
      <c r="K240"/>
      <c r="L240" s="2"/>
      <c r="M240" s="2"/>
      <c r="N240"/>
      <c r="O240"/>
      <c r="P240" s="2"/>
      <c r="Q240" s="2"/>
      <c r="R240"/>
      <c r="S240"/>
    </row>
    <row r="241" spans="4:19" x14ac:dyDescent="0.25">
      <c r="D241" s="2"/>
      <c r="E241" s="2"/>
      <c r="F241"/>
      <c r="G241"/>
      <c r="H241" s="2"/>
      <c r="I241" s="2"/>
      <c r="J241"/>
      <c r="K241"/>
      <c r="L241" s="2"/>
      <c r="M241" s="2"/>
      <c r="N241"/>
      <c r="O241"/>
      <c r="P241" s="2"/>
      <c r="Q241" s="2"/>
      <c r="R241"/>
      <c r="S241"/>
    </row>
    <row r="242" spans="4:19" x14ac:dyDescent="0.25">
      <c r="D242" s="2"/>
      <c r="E242" s="2"/>
      <c r="F242"/>
      <c r="G242"/>
      <c r="H242" s="2"/>
      <c r="I242" s="2"/>
      <c r="J242"/>
      <c r="K242"/>
      <c r="L242" s="2"/>
      <c r="M242" s="2"/>
      <c r="N242"/>
      <c r="O242"/>
      <c r="P242" s="2"/>
      <c r="Q242" s="2"/>
      <c r="R242"/>
      <c r="S242"/>
    </row>
    <row r="243" spans="4:19" x14ac:dyDescent="0.25">
      <c r="D243" s="2"/>
      <c r="E243" s="2"/>
      <c r="F243"/>
      <c r="G243"/>
      <c r="H243" s="2"/>
      <c r="I243" s="2"/>
      <c r="J243"/>
      <c r="K243"/>
      <c r="L243" s="2"/>
      <c r="M243" s="2"/>
      <c r="N243"/>
      <c r="O243"/>
      <c r="P243" s="2"/>
      <c r="Q243" s="2"/>
      <c r="R243"/>
      <c r="S243"/>
    </row>
    <row r="244" spans="4:19" x14ac:dyDescent="0.25">
      <c r="D244" s="2"/>
      <c r="E244" s="2"/>
      <c r="F244"/>
      <c r="G244"/>
      <c r="H244" s="2"/>
      <c r="I244" s="2"/>
      <c r="J244"/>
      <c r="K244"/>
      <c r="L244" s="2"/>
      <c r="M244" s="2"/>
      <c r="N244"/>
      <c r="O244"/>
      <c r="P244" s="2"/>
      <c r="Q244" s="2"/>
      <c r="R244"/>
      <c r="S244"/>
    </row>
    <row r="245" spans="4:19" x14ac:dyDescent="0.25">
      <c r="D245" s="2"/>
      <c r="E245" s="2"/>
      <c r="F245"/>
      <c r="G245"/>
      <c r="H245" s="2"/>
      <c r="I245" s="2"/>
      <c r="J245"/>
      <c r="K245"/>
      <c r="L245" s="2"/>
      <c r="M245" s="2"/>
      <c r="N245"/>
      <c r="O245"/>
      <c r="P245" s="2"/>
      <c r="Q245" s="2"/>
      <c r="R245"/>
      <c r="S245"/>
    </row>
    <row r="246" spans="4:19" x14ac:dyDescent="0.25">
      <c r="D246" s="2"/>
      <c r="E246" s="2"/>
      <c r="F246"/>
      <c r="G246"/>
      <c r="H246" s="2"/>
      <c r="I246" s="2"/>
      <c r="J246"/>
      <c r="K246"/>
      <c r="L246" s="2"/>
      <c r="M246" s="2"/>
      <c r="N246"/>
      <c r="O246"/>
      <c r="P246" s="2"/>
      <c r="Q246" s="2"/>
      <c r="R246"/>
      <c r="S246"/>
    </row>
  </sheetData>
  <sheetProtection password="CC7B" sheet="1" objects="1" scenarios="1"/>
  <sortState ref="A8:X132">
    <sortCondition descending="1" ref="C8:C132"/>
  </sortState>
  <customSheetViews>
    <customSheetView guid="{AF61A9FE-7202-43E3-8928-D6161AC95A0D}" filter="1" showAutoFilter="1">
      <selection activeCell="A132" sqref="A132:XFD132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&amp;L&amp;[Página&amp;R&amp;P</oddFooter>
      </headerFooter>
      <autoFilter ref="A7:X132">
        <filterColumn colId="1">
          <filters>
            <filter val="Zacazonapan"/>
          </filters>
        </filterColumn>
      </autoFilter>
    </customSheetView>
  </customSheetViews>
  <mergeCells count="10">
    <mergeCell ref="A135:B135"/>
    <mergeCell ref="T6:X6"/>
    <mergeCell ref="D6:F6"/>
    <mergeCell ref="H6:J6"/>
    <mergeCell ref="P6:R6"/>
    <mergeCell ref="L6:N6"/>
    <mergeCell ref="A134:B134"/>
    <mergeCell ref="A6:A7"/>
    <mergeCell ref="B6:B7"/>
    <mergeCell ref="C6:C7"/>
  </mergeCells>
  <conditionalFormatting sqref="G133">
    <cfRule type="dataBar" priority="7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{85428823-93AA-42F2-BB6A-AB9DFB755382}</x14:id>
        </ext>
      </extLst>
    </cfRule>
  </conditionalFormatting>
  <conditionalFormatting sqref="F133">
    <cfRule type="dataBar" priority="7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{51B411EB-1CA4-4E3F-9994-D7C1F2118222}</x14:id>
        </ext>
      </extLst>
    </cfRule>
  </conditionalFormatting>
  <conditionalFormatting sqref="K133">
    <cfRule type="dataBar" priority="6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{E32BCB0A-1569-46CC-9AF3-217BA9DD45D3}</x14:id>
        </ext>
      </extLst>
    </cfRule>
  </conditionalFormatting>
  <conditionalFormatting sqref="J133">
    <cfRule type="dataBar" priority="6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{4E09495D-6C99-4EDA-8172-EF769F0831D6}</x14:id>
        </ext>
      </extLst>
    </cfRule>
  </conditionalFormatting>
  <conditionalFormatting sqref="O133">
    <cfRule type="dataBar" priority="5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{9DB01B9C-16AE-4C6F-8A45-014D99C97F54}</x14:id>
        </ext>
      </extLst>
    </cfRule>
  </conditionalFormatting>
  <conditionalFormatting sqref="N133">
    <cfRule type="dataBar" priority="5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{D23D8365-95A8-4AA5-9CB8-D35DF4AAAB4C}</x14:id>
        </ext>
      </extLst>
    </cfRule>
  </conditionalFormatting>
  <conditionalFormatting sqref="S133">
    <cfRule type="dataBar" priority="5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{E83DD7CF-0EB5-4AD5-BEB0-59FCAF83BE62}</x14:id>
        </ext>
      </extLst>
    </cfRule>
  </conditionalFormatting>
  <conditionalFormatting sqref="R133">
    <cfRule type="dataBar" priority="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{80C2D356-111F-4CCE-ADBE-EB01356B55C2}</x14:id>
        </ext>
      </extLst>
    </cfRule>
  </conditionalFormatting>
  <conditionalFormatting sqref="J133">
    <cfRule type="dataBar" priority="5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{CF20990B-3C87-49BE-ADE7-801D48B5674C}</x14:id>
        </ext>
      </extLst>
    </cfRule>
  </conditionalFormatting>
  <conditionalFormatting sqref="K133">
    <cfRule type="dataBar" priority="4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{9AAAA895-BD8D-4AD9-A5C6-EA53CDAC773F}</x14:id>
        </ext>
      </extLst>
    </cfRule>
  </conditionalFormatting>
  <conditionalFormatting sqref="G133">
    <cfRule type="dataBar" priority="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{F774E492-6550-4803-84BC-542F0DCA6BD4}</x14:id>
        </ext>
      </extLst>
    </cfRule>
  </conditionalFormatting>
  <conditionalFormatting sqref="V133">
    <cfRule type="dataBar" priority="4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{A021C5A2-A88C-4BEE-A697-65C843255F32}</x14:id>
        </ext>
      </extLst>
    </cfRule>
  </conditionalFormatting>
  <conditionalFormatting sqref="X133">
    <cfRule type="dataBar" priority="3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{C573F704-11AA-434B-B5B7-1584E1F8A2B4}</x14:id>
        </ext>
      </extLst>
    </cfRule>
  </conditionalFormatting>
  <conditionalFormatting sqref="F8:F132">
    <cfRule type="dataBar" priority="1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{BAA591DA-2C65-4659-B3B4-DCB9CC4AC789}</x14:id>
        </ext>
      </extLst>
    </cfRule>
  </conditionalFormatting>
  <conditionalFormatting sqref="F8:F132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{4115A480-F098-4CCE-AC2F-03F5C86BF21A}</x14:id>
        </ext>
      </extLst>
    </cfRule>
  </conditionalFormatting>
  <conditionalFormatting sqref="G8:G132">
    <cfRule type="dataBar" priority="1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{58BD121A-210E-4A22-9105-48EA7B52B0D9}</x14:id>
        </ext>
      </extLst>
    </cfRule>
  </conditionalFormatting>
  <conditionalFormatting sqref="G8:G13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{E572BECC-50DB-4947-BC1E-85BEFD93068C}</x14:id>
        </ext>
      </extLst>
    </cfRule>
  </conditionalFormatting>
  <conditionalFormatting sqref="J8:J132">
    <cfRule type="dataBar" priority="1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{0B9D57B1-8464-4041-959E-B39851EBD4A8}</x14:id>
        </ext>
      </extLst>
    </cfRule>
  </conditionalFormatting>
  <conditionalFormatting sqref="J8:J13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{C60661AF-7341-4A06-B3DA-0A1154777E53}</x14:id>
        </ext>
      </extLst>
    </cfRule>
  </conditionalFormatting>
  <conditionalFormatting sqref="K8:K132">
    <cfRule type="dataBar" priority="1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{A9DC681E-274C-435F-B0C6-03A5BCC9631E}</x14:id>
        </ext>
      </extLst>
    </cfRule>
  </conditionalFormatting>
  <conditionalFormatting sqref="K8:K132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{02773B5A-FB31-4907-8B73-59B01301199A}</x14:id>
        </ext>
      </extLst>
    </cfRule>
  </conditionalFormatting>
  <conditionalFormatting sqref="R8:R132">
    <cfRule type="dataBar" priority="1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{C2669F1C-C6E0-45EB-AF24-A32110AD721A}</x14:id>
        </ext>
      </extLst>
    </cfRule>
  </conditionalFormatting>
  <conditionalFormatting sqref="R8:R132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{93FC174D-3D37-415E-B278-505EC32072B5}</x14:id>
        </ext>
      </extLst>
    </cfRule>
  </conditionalFormatting>
  <conditionalFormatting sqref="S8:S132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{21A98131-C1B8-45DA-B766-57353C2BBC98}</x14:id>
        </ext>
      </extLst>
    </cfRule>
  </conditionalFormatting>
  <conditionalFormatting sqref="S8:S13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{60FF167C-2987-4344-98E6-460A0BBF93DD}</x14:id>
        </ext>
      </extLst>
    </cfRule>
  </conditionalFormatting>
  <conditionalFormatting sqref="N8:N132">
    <cfRule type="dataBar" priority="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{F8DFE0FD-81A7-43B5-8A24-5F01D98CA940}</x14:id>
        </ext>
      </extLst>
    </cfRule>
  </conditionalFormatting>
  <conditionalFormatting sqref="N8:N13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{7E4F9338-FD1E-42F2-8BCA-1C715CD10EB5}</x14:id>
        </ext>
      </extLst>
    </cfRule>
  </conditionalFormatting>
  <conditionalFormatting sqref="O8:O132">
    <cfRule type="dataBar" priority="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{E373B0AA-7C5C-48CB-9BA5-E18F2E66082F}</x14:id>
        </ext>
      </extLst>
    </cfRule>
  </conditionalFormatting>
  <conditionalFormatting sqref="O8:O132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{EFEB5F6F-54BF-4912-806A-C5651C16C3E6}</x14:id>
        </ext>
      </extLst>
    </cfRule>
  </conditionalFormatting>
  <conditionalFormatting sqref="V8:V132">
    <cfRule type="dataBar" priority="3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{D01D0B26-B614-461B-AA1E-2D4761F020E2}</x14:id>
        </ext>
      </extLst>
    </cfRule>
  </conditionalFormatting>
  <conditionalFormatting sqref="X8:X132">
    <cfRule type="dataBar" priority="2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{00E190AF-2773-488C-8737-492E2B1C77FF}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&amp;L&amp;[Página&amp;R&amp;P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5428823-93AA-42F2-BB6A-AB9DFB75538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G133</xm:sqref>
        </x14:conditionalFormatting>
        <x14:conditionalFormatting xmlns:xm="http://schemas.microsoft.com/office/excel/2006/main">
          <x14:cfRule type="dataBar" id="{51B411EB-1CA4-4E3F-9994-D7C1F211822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F133</xm:sqref>
        </x14:conditionalFormatting>
        <x14:conditionalFormatting xmlns:xm="http://schemas.microsoft.com/office/excel/2006/main">
          <x14:cfRule type="dataBar" id="{E32BCB0A-1569-46CC-9AF3-217BA9DD45D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K133</xm:sqref>
        </x14:conditionalFormatting>
        <x14:conditionalFormatting xmlns:xm="http://schemas.microsoft.com/office/excel/2006/main">
          <x14:cfRule type="dataBar" id="{4E09495D-6C99-4EDA-8172-EF769F0831D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J133</xm:sqref>
        </x14:conditionalFormatting>
        <x14:conditionalFormatting xmlns:xm="http://schemas.microsoft.com/office/excel/2006/main">
          <x14:cfRule type="dataBar" id="{9DB01B9C-16AE-4C6F-8A45-014D99C97F5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O133</xm:sqref>
        </x14:conditionalFormatting>
        <x14:conditionalFormatting xmlns:xm="http://schemas.microsoft.com/office/excel/2006/main">
          <x14:cfRule type="dataBar" id="{D23D8365-95A8-4AA5-9CB8-D35DF4AAAB4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N133</xm:sqref>
        </x14:conditionalFormatting>
        <x14:conditionalFormatting xmlns:xm="http://schemas.microsoft.com/office/excel/2006/main">
          <x14:cfRule type="dataBar" id="{E83DD7CF-0EB5-4AD5-BEB0-59FCAF83BE6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S133</xm:sqref>
        </x14:conditionalFormatting>
        <x14:conditionalFormatting xmlns:xm="http://schemas.microsoft.com/office/excel/2006/main">
          <x14:cfRule type="dataBar" id="{80C2D356-111F-4CCE-ADBE-EB01356B55C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R133</xm:sqref>
        </x14:conditionalFormatting>
        <x14:conditionalFormatting xmlns:xm="http://schemas.microsoft.com/office/excel/2006/main">
          <x14:cfRule type="dataBar" id="{CF20990B-3C87-49BE-ADE7-801D48B5674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J133</xm:sqref>
        </x14:conditionalFormatting>
        <x14:conditionalFormatting xmlns:xm="http://schemas.microsoft.com/office/excel/2006/main">
          <x14:cfRule type="dataBar" id="{9AAAA895-BD8D-4AD9-A5C6-EA53CDAC77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K133</xm:sqref>
        </x14:conditionalFormatting>
        <x14:conditionalFormatting xmlns:xm="http://schemas.microsoft.com/office/excel/2006/main">
          <x14:cfRule type="dataBar" id="{F774E492-6550-4803-84BC-542F0DCA6B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G133</xm:sqref>
        </x14:conditionalFormatting>
        <x14:conditionalFormatting xmlns:xm="http://schemas.microsoft.com/office/excel/2006/main">
          <x14:cfRule type="dataBar" id="{A021C5A2-A88C-4BEE-A697-65C843255F3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V133</xm:sqref>
        </x14:conditionalFormatting>
        <x14:conditionalFormatting xmlns:xm="http://schemas.microsoft.com/office/excel/2006/main">
          <x14:cfRule type="dataBar" id="{C573F704-11AA-434B-B5B7-1584E1F8A2B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X133</xm:sqref>
        </x14:conditionalFormatting>
        <x14:conditionalFormatting xmlns:xm="http://schemas.microsoft.com/office/excel/2006/main">
          <x14:cfRule type="dataBar" id="{BAA591DA-2C65-4659-B3B4-DCB9CC4AC78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F8:F132</xm:sqref>
        </x14:conditionalFormatting>
        <x14:conditionalFormatting xmlns:xm="http://schemas.microsoft.com/office/excel/2006/main">
          <x14:cfRule type="dataBar" id="{4115A480-F098-4CCE-AC2F-03F5C86BF2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F8:F132</xm:sqref>
        </x14:conditionalFormatting>
        <x14:conditionalFormatting xmlns:xm="http://schemas.microsoft.com/office/excel/2006/main">
          <x14:cfRule type="dataBar" id="{58BD121A-210E-4A22-9105-48EA7B52B0D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G8:G132</xm:sqref>
        </x14:conditionalFormatting>
        <x14:conditionalFormatting xmlns:xm="http://schemas.microsoft.com/office/excel/2006/main">
          <x14:cfRule type="dataBar" id="{E572BECC-50DB-4947-BC1E-85BEFD9306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G8:G132</xm:sqref>
        </x14:conditionalFormatting>
        <x14:conditionalFormatting xmlns:xm="http://schemas.microsoft.com/office/excel/2006/main">
          <x14:cfRule type="dataBar" id="{0B9D57B1-8464-4041-959E-B39851EBD4A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J8:J132</xm:sqref>
        </x14:conditionalFormatting>
        <x14:conditionalFormatting xmlns:xm="http://schemas.microsoft.com/office/excel/2006/main">
          <x14:cfRule type="dataBar" id="{C60661AF-7341-4A06-B3DA-0A1154777E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J8:J132</xm:sqref>
        </x14:conditionalFormatting>
        <x14:conditionalFormatting xmlns:xm="http://schemas.microsoft.com/office/excel/2006/main">
          <x14:cfRule type="dataBar" id="{A9DC681E-274C-435F-B0C6-03A5BCC9631E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K8:K132</xm:sqref>
        </x14:conditionalFormatting>
        <x14:conditionalFormatting xmlns:xm="http://schemas.microsoft.com/office/excel/2006/main">
          <x14:cfRule type="dataBar" id="{02773B5A-FB31-4907-8B73-59B0130119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K8:K132</xm:sqref>
        </x14:conditionalFormatting>
        <x14:conditionalFormatting xmlns:xm="http://schemas.microsoft.com/office/excel/2006/main">
          <x14:cfRule type="dataBar" id="{C2669F1C-C6E0-45EB-AF24-A32110AD721A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R8:R132</xm:sqref>
        </x14:conditionalFormatting>
        <x14:conditionalFormatting xmlns:xm="http://schemas.microsoft.com/office/excel/2006/main">
          <x14:cfRule type="dataBar" id="{93FC174D-3D37-415E-B278-505EC32072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R8:R132</xm:sqref>
        </x14:conditionalFormatting>
        <x14:conditionalFormatting xmlns:xm="http://schemas.microsoft.com/office/excel/2006/main">
          <x14:cfRule type="dataBar" id="{21A98131-C1B8-45DA-B766-57353C2BBC9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S8:S132</xm:sqref>
        </x14:conditionalFormatting>
        <x14:conditionalFormatting xmlns:xm="http://schemas.microsoft.com/office/excel/2006/main">
          <x14:cfRule type="dataBar" id="{60FF167C-2987-4344-98E6-460A0BBF93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S8:S132</xm:sqref>
        </x14:conditionalFormatting>
        <x14:conditionalFormatting xmlns:xm="http://schemas.microsoft.com/office/excel/2006/main">
          <x14:cfRule type="dataBar" id="{F8DFE0FD-81A7-43B5-8A24-5F01D98CA940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N8:N132</xm:sqref>
        </x14:conditionalFormatting>
        <x14:conditionalFormatting xmlns:xm="http://schemas.microsoft.com/office/excel/2006/main">
          <x14:cfRule type="dataBar" id="{7E4F9338-FD1E-42F2-8BCA-1C715CD10E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N8:N132</xm:sqref>
        </x14:conditionalFormatting>
        <x14:conditionalFormatting xmlns:xm="http://schemas.microsoft.com/office/excel/2006/main">
          <x14:cfRule type="dataBar" id="{E373B0AA-7C5C-48CB-9BA5-E18F2E66082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O8:O132</xm:sqref>
        </x14:conditionalFormatting>
        <x14:conditionalFormatting xmlns:xm="http://schemas.microsoft.com/office/excel/2006/main">
          <x14:cfRule type="dataBar" id="{EFEB5F6F-54BF-4912-806A-C5651C16C3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O8:O132</xm:sqref>
        </x14:conditionalFormatting>
        <x14:conditionalFormatting xmlns:xm="http://schemas.microsoft.com/office/excel/2006/main">
          <x14:cfRule type="dataBar" id="{D01D0B26-B614-461B-AA1E-2D4761F020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V8:V132</xm:sqref>
        </x14:conditionalFormatting>
        <x14:conditionalFormatting xmlns:xm="http://schemas.microsoft.com/office/excel/2006/main">
          <x14:cfRule type="dataBar" id="{00E190AF-2773-488C-8737-492E2B1C77F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X8:X132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2092</v>
      </c>
    </row>
    <row r="5" spans="12:12" x14ac:dyDescent="0.25">
      <c r="L5" t="s">
        <v>2147</v>
      </c>
    </row>
  </sheetData>
  <sheetProtection password="CC7B" sheet="1" objects="1" scenarios="1"/>
  <customSheetViews>
    <customSheetView guid="{AF61A9FE-7202-43E3-8928-D6161AC95A0D}">
      <selection activeCell="N20" sqref="N20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2093</v>
      </c>
    </row>
    <row r="5" spans="12:12" x14ac:dyDescent="0.25">
      <c r="L5" t="s">
        <v>2147</v>
      </c>
    </row>
  </sheetData>
  <sheetProtection password="CC7B" sheet="1" objects="1" scenarios="1"/>
  <customSheetViews>
    <customSheetView guid="{AF61A9FE-7202-43E3-8928-D6161AC95A0D}">
      <selection activeCell="O17" sqref="O1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2094</v>
      </c>
    </row>
    <row r="5" spans="12:12" x14ac:dyDescent="0.25">
      <c r="L5" t="s">
        <v>2147</v>
      </c>
    </row>
  </sheetData>
  <sheetProtection password="CC7B" sheet="1" objects="1" scenarios="1"/>
  <customSheetViews>
    <customSheetView guid="{AF61A9FE-7202-43E3-8928-D6161AC95A0D}">
      <selection activeCell="O16" sqref="O1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cols>
    <col min="11" max="11" width="13" customWidth="1"/>
  </cols>
  <sheetData>
    <row r="1" spans="12:12" ht="18.75" x14ac:dyDescent="0.4">
      <c r="L1" s="90" t="s">
        <v>2055</v>
      </c>
    </row>
    <row r="3" spans="12:12" ht="23.25" x14ac:dyDescent="0.35">
      <c r="L3" s="29" t="s">
        <v>2095</v>
      </c>
    </row>
    <row r="5" spans="12:12" x14ac:dyDescent="0.25">
      <c r="L5" t="s">
        <v>2147</v>
      </c>
    </row>
  </sheetData>
  <sheetProtection password="CC7B" sheet="1" objects="1" scenarios="1"/>
  <customSheetViews>
    <customSheetView guid="{AF61A9FE-7202-43E3-8928-D6161AC95A0D}">
      <selection activeCell="M21" sqref="M2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"/>
  <sheetViews>
    <sheetView showGridLines="0" showRowColHeaders="0" tabSelected="1" view="pageBreakPreview" zoomScaleNormal="100" zoomScaleSheetLayoutView="100" workbookViewId="0">
      <selection activeCell="F2" sqref="F2"/>
    </sheetView>
  </sheetViews>
  <sheetFormatPr baseColWidth="10" defaultRowHeight="14.25" x14ac:dyDescent="0.2"/>
  <cols>
    <col min="1" max="10" width="11.42578125" style="65"/>
    <col min="11" max="11" width="17.7109375" style="65" customWidth="1"/>
    <col min="12" max="16384" width="11.42578125" style="65"/>
  </cols>
  <sheetData>
    <row r="1" spans="1:17" ht="43.5" customHeight="1" x14ac:dyDescent="0.4">
      <c r="F1" s="62" t="s">
        <v>2055</v>
      </c>
    </row>
    <row r="2" spans="1:17" ht="35.25" customHeight="1" x14ac:dyDescent="0.2"/>
    <row r="3" spans="1:17" ht="35.25" customHeight="1" x14ac:dyDescent="0.4">
      <c r="A3" s="135" t="s">
        <v>2061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</row>
    <row r="4" spans="1:17" ht="35.25" customHeight="1" x14ac:dyDescent="0.2"/>
    <row r="5" spans="1:17" ht="18" x14ac:dyDescent="0.25">
      <c r="A5" s="73" t="s">
        <v>2025</v>
      </c>
      <c r="B5" s="73"/>
      <c r="C5" s="74"/>
      <c r="D5" s="74"/>
      <c r="E5" s="74"/>
      <c r="F5" s="74"/>
      <c r="G5" s="74"/>
      <c r="J5" s="74"/>
      <c r="L5" s="74"/>
      <c r="M5" s="74"/>
      <c r="N5" s="74"/>
      <c r="O5" s="75"/>
      <c r="P5" s="75"/>
      <c r="Q5" s="76"/>
    </row>
    <row r="6" spans="1:17" x14ac:dyDescent="0.2">
      <c r="A6" s="77" t="s">
        <v>2026</v>
      </c>
      <c r="B6" s="77"/>
      <c r="C6" s="78"/>
      <c r="D6" s="78"/>
      <c r="E6" s="78"/>
      <c r="F6" s="78"/>
      <c r="G6" s="78"/>
      <c r="H6" s="78"/>
      <c r="J6" s="78"/>
      <c r="K6" s="78"/>
      <c r="L6" s="78"/>
      <c r="M6" s="78"/>
      <c r="N6" s="78"/>
      <c r="O6" s="75"/>
      <c r="P6" s="75"/>
      <c r="Q6" s="76"/>
    </row>
    <row r="7" spans="1:17" ht="15.75" x14ac:dyDescent="0.25">
      <c r="A7" s="79"/>
      <c r="B7" s="79"/>
      <c r="C7" s="61"/>
      <c r="D7" s="61"/>
      <c r="E7" s="61"/>
      <c r="F7" s="61"/>
      <c r="G7" s="61"/>
      <c r="H7" s="80"/>
      <c r="J7" s="61"/>
      <c r="K7" s="61"/>
      <c r="L7" s="61"/>
      <c r="M7" s="61"/>
      <c r="N7" s="61"/>
      <c r="O7" s="75"/>
      <c r="P7" s="75"/>
      <c r="Q7" s="76"/>
    </row>
    <row r="8" spans="1:17" x14ac:dyDescent="0.2">
      <c r="A8" s="81" t="s">
        <v>2184</v>
      </c>
      <c r="B8" s="81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78"/>
      <c r="O8" s="75"/>
      <c r="P8" s="75"/>
      <c r="Q8" s="76"/>
    </row>
    <row r="9" spans="1:17" x14ac:dyDescent="0.2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78"/>
      <c r="O9" s="75"/>
      <c r="P9" s="75"/>
      <c r="Q9" s="76"/>
    </row>
    <row r="10" spans="1:17" ht="16.5" customHeight="1" x14ac:dyDescent="0.2">
      <c r="A10" s="86" t="s">
        <v>2042</v>
      </c>
      <c r="B10" s="87"/>
      <c r="C10" s="88"/>
      <c r="D10" s="88"/>
      <c r="E10" s="88"/>
      <c r="F10" s="88"/>
      <c r="G10" s="88"/>
      <c r="H10" s="85"/>
      <c r="I10" s="85"/>
      <c r="J10" s="85"/>
      <c r="K10" s="85"/>
      <c r="L10" s="85"/>
      <c r="M10" s="85"/>
      <c r="N10" s="85"/>
      <c r="O10" s="75"/>
      <c r="P10" s="75"/>
      <c r="Q10" s="76"/>
    </row>
    <row r="11" spans="1:17" ht="30.75" customHeight="1" x14ac:dyDescent="0.2">
      <c r="A11" s="138" t="s">
        <v>4061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85"/>
      <c r="M11" s="85"/>
      <c r="N11" s="85"/>
      <c r="O11" s="75"/>
      <c r="P11" s="75"/>
      <c r="Q11" s="76"/>
    </row>
    <row r="12" spans="1:17" ht="24.75" customHeight="1" x14ac:dyDescent="0.2">
      <c r="A12" s="138" t="s">
        <v>4062</v>
      </c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85"/>
      <c r="M12" s="85"/>
      <c r="N12" s="85"/>
      <c r="O12" s="75"/>
      <c r="P12" s="75"/>
      <c r="Q12" s="76"/>
    </row>
    <row r="13" spans="1:17" ht="52.5" customHeight="1" x14ac:dyDescent="0.2">
      <c r="A13" s="138" t="s">
        <v>2180</v>
      </c>
      <c r="B13" s="138"/>
      <c r="C13" s="138"/>
      <c r="D13" s="138"/>
      <c r="E13" s="138"/>
      <c r="F13" s="138"/>
      <c r="G13" s="138"/>
      <c r="H13" s="138"/>
      <c r="I13" s="138"/>
      <c r="J13" s="138"/>
      <c r="K13" s="138"/>
      <c r="L13" s="83"/>
      <c r="M13" s="78"/>
      <c r="N13" s="78"/>
      <c r="O13" s="75"/>
      <c r="P13" s="75"/>
      <c r="Q13" s="76"/>
    </row>
    <row r="14" spans="1:17" ht="57.75" customHeight="1" x14ac:dyDescent="0.2">
      <c r="A14" s="138" t="s">
        <v>2155</v>
      </c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83"/>
      <c r="M14" s="78"/>
      <c r="N14" s="78"/>
      <c r="O14" s="75"/>
      <c r="P14" s="75"/>
      <c r="Q14" s="76"/>
    </row>
    <row r="15" spans="1:17" ht="50.25" customHeight="1" x14ac:dyDescent="0.2">
      <c r="A15" s="141" t="s">
        <v>4063</v>
      </c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83"/>
      <c r="M15" s="83"/>
      <c r="N15" s="78"/>
      <c r="O15" s="75"/>
      <c r="P15" s="75"/>
      <c r="Q15" s="76"/>
    </row>
    <row r="16" spans="1:17" ht="137.25" customHeight="1" x14ac:dyDescent="0.2">
      <c r="A16" s="141" t="s">
        <v>4064</v>
      </c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83"/>
      <c r="M16" s="83"/>
      <c r="N16" s="78"/>
      <c r="O16" s="75"/>
      <c r="P16" s="75"/>
      <c r="Q16" s="76"/>
    </row>
    <row r="17" spans="1:17" x14ac:dyDescent="0.2">
      <c r="C17" s="83"/>
      <c r="D17" s="83"/>
      <c r="E17" s="83"/>
      <c r="F17" s="78"/>
      <c r="G17" s="83"/>
      <c r="H17" s="83"/>
      <c r="I17" s="78"/>
      <c r="J17" s="83"/>
      <c r="K17" s="83"/>
      <c r="L17" s="83"/>
      <c r="M17" s="83"/>
      <c r="N17" s="78"/>
      <c r="O17" s="75"/>
      <c r="P17" s="75"/>
      <c r="Q17" s="76"/>
    </row>
    <row r="18" spans="1:17" ht="18" x14ac:dyDescent="0.25">
      <c r="A18" s="68" t="s">
        <v>2043</v>
      </c>
      <c r="C18" s="83"/>
      <c r="D18" s="83"/>
      <c r="E18" s="83"/>
      <c r="F18" s="78"/>
      <c r="G18" s="83"/>
      <c r="H18" s="83"/>
      <c r="I18" s="78"/>
      <c r="J18" s="83"/>
      <c r="K18" s="83"/>
      <c r="L18" s="83"/>
      <c r="M18" s="83"/>
      <c r="N18" s="78"/>
      <c r="O18" s="75"/>
      <c r="P18" s="75"/>
      <c r="Q18" s="84"/>
    </row>
    <row r="19" spans="1:17" s="99" customFormat="1" ht="43.5" customHeight="1" x14ac:dyDescent="0.25">
      <c r="A19" s="140" t="s">
        <v>2027</v>
      </c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96"/>
      <c r="M19" s="96"/>
      <c r="N19" s="96"/>
      <c r="O19" s="97"/>
      <c r="P19" s="97"/>
      <c r="Q19" s="98"/>
    </row>
    <row r="20" spans="1:17" s="99" customFormat="1" ht="48" customHeight="1" x14ac:dyDescent="0.25">
      <c r="A20" s="140" t="s">
        <v>2038</v>
      </c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00"/>
      <c r="M20" s="100"/>
      <c r="N20" s="96"/>
      <c r="O20" s="97"/>
      <c r="P20" s="97"/>
      <c r="Q20" s="101"/>
    </row>
    <row r="21" spans="1:17" s="99" customFormat="1" ht="77.25" customHeight="1" x14ac:dyDescent="0.25">
      <c r="A21" s="140" t="s">
        <v>2059</v>
      </c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02"/>
      <c r="M21" s="102"/>
      <c r="N21" s="102"/>
      <c r="O21" s="97"/>
      <c r="P21" s="97"/>
      <c r="Q21" s="101"/>
    </row>
    <row r="22" spans="1:17" ht="15" x14ac:dyDescent="0.2">
      <c r="A22" s="104"/>
      <c r="B22" s="104"/>
      <c r="C22" s="109"/>
      <c r="D22" s="109"/>
      <c r="E22" s="110"/>
      <c r="F22" s="110"/>
      <c r="G22" s="109"/>
      <c r="H22" s="110"/>
      <c r="I22" s="110"/>
      <c r="J22" s="109"/>
      <c r="K22" s="110"/>
      <c r="L22" s="83"/>
      <c r="M22" s="78"/>
      <c r="N22" s="78"/>
      <c r="O22" s="75"/>
      <c r="P22" s="75"/>
      <c r="Q22" s="76"/>
    </row>
    <row r="23" spans="1:17" x14ac:dyDescent="0.2">
      <c r="A23" s="139"/>
      <c r="B23" s="139"/>
      <c r="C23" s="139"/>
      <c r="D23" s="139"/>
      <c r="E23" s="139"/>
      <c r="F23" s="139"/>
      <c r="G23" s="139"/>
      <c r="H23" s="82"/>
      <c r="I23" s="82"/>
      <c r="J23" s="82"/>
      <c r="K23" s="82"/>
      <c r="L23" s="82"/>
      <c r="M23" s="82"/>
      <c r="N23" s="78"/>
      <c r="O23" s="75"/>
      <c r="P23" s="75"/>
      <c r="Q23" s="76"/>
    </row>
    <row r="24" spans="1:17" x14ac:dyDescent="0.2">
      <c r="A24" s="82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78"/>
      <c r="O24" s="75"/>
      <c r="P24" s="75"/>
      <c r="Q24" s="76"/>
    </row>
    <row r="25" spans="1:17" x14ac:dyDescent="0.2">
      <c r="C25" s="83"/>
      <c r="D25" s="83"/>
      <c r="E25" s="83"/>
      <c r="F25" s="78"/>
      <c r="G25" s="83"/>
      <c r="H25" s="83"/>
      <c r="I25" s="78"/>
      <c r="J25" s="83"/>
      <c r="K25" s="83"/>
      <c r="L25" s="83"/>
      <c r="M25" s="83"/>
      <c r="N25" s="78"/>
      <c r="O25" s="75"/>
      <c r="P25" s="75"/>
      <c r="Q25" s="76"/>
    </row>
    <row r="26" spans="1:17" x14ac:dyDescent="0.2">
      <c r="C26" s="83"/>
      <c r="D26" s="83"/>
      <c r="E26" s="83"/>
      <c r="F26" s="78"/>
      <c r="G26" s="83"/>
      <c r="H26" s="83"/>
      <c r="I26" s="78"/>
      <c r="J26" s="83"/>
      <c r="K26" s="83"/>
      <c r="L26" s="83"/>
      <c r="M26" s="83"/>
      <c r="N26" s="78"/>
      <c r="O26" s="75"/>
      <c r="P26" s="75"/>
      <c r="Q26" s="76"/>
    </row>
    <row r="27" spans="1:17" x14ac:dyDescent="0.2">
      <c r="C27" s="83"/>
      <c r="D27" s="83"/>
      <c r="E27" s="83"/>
      <c r="F27" s="78"/>
      <c r="G27" s="83"/>
      <c r="H27" s="83"/>
      <c r="I27" s="78"/>
      <c r="J27" s="83"/>
      <c r="K27" s="83"/>
      <c r="L27" s="83"/>
      <c r="M27" s="83"/>
      <c r="N27" s="78"/>
      <c r="O27" s="75"/>
      <c r="P27" s="75"/>
      <c r="Q27" s="76"/>
    </row>
    <row r="28" spans="1:17" x14ac:dyDescent="0.2">
      <c r="C28" s="83"/>
      <c r="D28" s="83"/>
      <c r="E28" s="83"/>
      <c r="F28" s="78"/>
      <c r="G28" s="83"/>
      <c r="H28" s="83"/>
      <c r="I28" s="78"/>
      <c r="J28" s="83"/>
      <c r="K28" s="83"/>
      <c r="L28" s="83"/>
      <c r="M28" s="83"/>
      <c r="N28" s="78"/>
      <c r="O28" s="75"/>
      <c r="P28" s="75"/>
      <c r="Q28" s="76"/>
    </row>
    <row r="29" spans="1:17" x14ac:dyDescent="0.2">
      <c r="C29" s="83"/>
      <c r="D29" s="83"/>
      <c r="E29" s="83"/>
      <c r="F29" s="78"/>
      <c r="G29" s="83"/>
      <c r="H29" s="83"/>
      <c r="I29" s="78"/>
      <c r="J29" s="83"/>
      <c r="K29" s="83"/>
      <c r="L29" s="83"/>
      <c r="M29" s="83"/>
      <c r="N29" s="78"/>
      <c r="O29" s="75"/>
      <c r="P29" s="75"/>
      <c r="Q29" s="76"/>
    </row>
    <row r="30" spans="1:17" x14ac:dyDescent="0.2">
      <c r="C30" s="83"/>
      <c r="D30" s="83"/>
      <c r="E30" s="83"/>
      <c r="F30" s="78"/>
      <c r="G30" s="83"/>
      <c r="H30" s="83"/>
      <c r="I30" s="78"/>
      <c r="J30" s="83"/>
      <c r="K30" s="83"/>
      <c r="L30" s="83"/>
      <c r="M30" s="83"/>
      <c r="N30" s="78"/>
      <c r="O30" s="75"/>
      <c r="P30" s="75"/>
      <c r="Q30" s="76"/>
    </row>
    <row r="31" spans="1:17" x14ac:dyDescent="0.2">
      <c r="C31" s="83"/>
      <c r="D31" s="83"/>
      <c r="E31" s="83"/>
      <c r="F31" s="78"/>
      <c r="G31" s="83"/>
      <c r="H31" s="83"/>
      <c r="I31" s="78"/>
      <c r="J31" s="83"/>
      <c r="K31" s="83"/>
      <c r="L31" s="83"/>
      <c r="M31" s="83"/>
      <c r="N31" s="78"/>
      <c r="O31" s="75"/>
      <c r="P31" s="75"/>
      <c r="Q31" s="76"/>
    </row>
    <row r="32" spans="1:17" x14ac:dyDescent="0.2">
      <c r="C32" s="83"/>
      <c r="D32" s="83"/>
      <c r="E32" s="83"/>
      <c r="F32" s="78"/>
      <c r="G32" s="83"/>
      <c r="H32" s="83"/>
      <c r="I32" s="78"/>
      <c r="J32" s="83"/>
      <c r="K32" s="83"/>
      <c r="L32" s="83"/>
      <c r="M32" s="83"/>
      <c r="N32" s="78"/>
      <c r="O32" s="75"/>
      <c r="P32" s="75"/>
      <c r="Q32" s="76"/>
    </row>
    <row r="33" spans="3:17" x14ac:dyDescent="0.2">
      <c r="C33" s="83"/>
      <c r="D33" s="83"/>
      <c r="E33" s="83"/>
      <c r="F33" s="78"/>
      <c r="G33" s="83"/>
      <c r="H33" s="83"/>
      <c r="I33" s="78"/>
      <c r="J33" s="83"/>
      <c r="K33" s="83"/>
      <c r="L33" s="83"/>
      <c r="M33" s="83"/>
      <c r="N33" s="78"/>
      <c r="O33" s="75"/>
      <c r="P33" s="75"/>
      <c r="Q33" s="76"/>
    </row>
    <row r="34" spans="3:17" x14ac:dyDescent="0.2">
      <c r="C34" s="83"/>
      <c r="D34" s="83"/>
      <c r="E34" s="83"/>
      <c r="F34" s="78"/>
      <c r="G34" s="83"/>
      <c r="H34" s="83"/>
      <c r="I34" s="78"/>
      <c r="J34" s="83"/>
      <c r="K34" s="83"/>
      <c r="L34" s="83"/>
      <c r="M34" s="83"/>
      <c r="N34" s="78"/>
      <c r="O34" s="75"/>
      <c r="P34" s="75"/>
      <c r="Q34" s="76"/>
    </row>
    <row r="35" spans="3:17" x14ac:dyDescent="0.2">
      <c r="C35" s="83"/>
      <c r="D35" s="83"/>
      <c r="E35" s="83"/>
      <c r="F35" s="78"/>
      <c r="G35" s="83"/>
      <c r="H35" s="83"/>
      <c r="I35" s="78"/>
      <c r="J35" s="83"/>
      <c r="K35" s="83"/>
      <c r="L35" s="83"/>
      <c r="M35" s="83"/>
      <c r="N35" s="78"/>
      <c r="O35" s="75"/>
      <c r="P35" s="75"/>
      <c r="Q35" s="76"/>
    </row>
    <row r="36" spans="3:17" x14ac:dyDescent="0.2">
      <c r="C36" s="83"/>
      <c r="D36" s="83"/>
      <c r="E36" s="83"/>
      <c r="F36" s="78"/>
      <c r="G36" s="83"/>
      <c r="H36" s="83"/>
      <c r="I36" s="78"/>
      <c r="J36" s="83"/>
      <c r="K36" s="83"/>
      <c r="L36" s="83"/>
      <c r="M36" s="83"/>
      <c r="N36" s="78"/>
      <c r="O36" s="75"/>
      <c r="P36" s="75"/>
      <c r="Q36" s="76"/>
    </row>
    <row r="37" spans="3:17" x14ac:dyDescent="0.2">
      <c r="C37" s="83"/>
      <c r="D37" s="83"/>
      <c r="E37" s="83"/>
      <c r="F37" s="78"/>
      <c r="G37" s="83"/>
      <c r="H37" s="83"/>
      <c r="I37" s="78"/>
      <c r="J37" s="83"/>
      <c r="K37" s="83"/>
      <c r="L37" s="83"/>
      <c r="M37" s="83"/>
      <c r="N37" s="78"/>
      <c r="O37" s="75"/>
      <c r="P37" s="75"/>
      <c r="Q37" s="76"/>
    </row>
    <row r="38" spans="3:17" x14ac:dyDescent="0.2">
      <c r="C38" s="83"/>
      <c r="D38" s="83"/>
      <c r="E38" s="83"/>
      <c r="F38" s="78"/>
      <c r="G38" s="83"/>
      <c r="H38" s="83"/>
      <c r="I38" s="78"/>
      <c r="J38" s="83"/>
      <c r="K38" s="83"/>
      <c r="L38" s="83"/>
      <c r="M38" s="83"/>
      <c r="N38" s="78"/>
      <c r="O38" s="75"/>
      <c r="P38" s="75"/>
      <c r="Q38" s="76"/>
    </row>
    <row r="39" spans="3:17" x14ac:dyDescent="0.2">
      <c r="C39" s="83"/>
      <c r="D39" s="83"/>
      <c r="E39" s="83"/>
      <c r="F39" s="78"/>
      <c r="G39" s="83"/>
      <c r="H39" s="83"/>
      <c r="I39" s="78"/>
      <c r="J39" s="83"/>
      <c r="K39" s="83"/>
      <c r="L39" s="83"/>
      <c r="M39" s="83"/>
      <c r="N39" s="78"/>
      <c r="O39" s="75"/>
      <c r="P39" s="75"/>
      <c r="Q39" s="76"/>
    </row>
    <row r="40" spans="3:17" x14ac:dyDescent="0.2">
      <c r="C40" s="83"/>
      <c r="D40" s="83"/>
      <c r="E40" s="83"/>
      <c r="F40" s="78"/>
      <c r="G40" s="83"/>
      <c r="H40" s="83"/>
      <c r="I40" s="78"/>
      <c r="J40" s="83"/>
      <c r="K40" s="83"/>
      <c r="L40" s="83"/>
      <c r="M40" s="83"/>
      <c r="N40" s="78"/>
      <c r="O40" s="75"/>
      <c r="P40" s="75"/>
      <c r="Q40" s="76"/>
    </row>
    <row r="41" spans="3:17" x14ac:dyDescent="0.2">
      <c r="C41" s="83"/>
      <c r="D41" s="83"/>
      <c r="E41" s="83"/>
      <c r="F41" s="78"/>
      <c r="G41" s="83"/>
      <c r="H41" s="83"/>
      <c r="I41" s="78"/>
      <c r="J41" s="83"/>
      <c r="K41" s="83"/>
      <c r="L41" s="83"/>
      <c r="M41" s="83"/>
      <c r="N41" s="78"/>
      <c r="O41" s="75"/>
      <c r="P41" s="75"/>
      <c r="Q41" s="89"/>
    </row>
    <row r="42" spans="3:17" x14ac:dyDescent="0.2">
      <c r="C42" s="83"/>
      <c r="D42" s="83"/>
      <c r="E42" s="83"/>
      <c r="F42" s="78"/>
      <c r="G42" s="83"/>
      <c r="H42" s="83"/>
      <c r="I42" s="78"/>
      <c r="J42" s="83"/>
      <c r="K42" s="83"/>
      <c r="L42" s="83"/>
      <c r="M42" s="83"/>
      <c r="N42" s="78"/>
      <c r="O42" s="75"/>
      <c r="P42" s="75"/>
      <c r="Q42" s="76"/>
    </row>
    <row r="43" spans="3:17" x14ac:dyDescent="0.2">
      <c r="C43" s="83"/>
      <c r="D43" s="83"/>
      <c r="E43" s="83"/>
      <c r="F43" s="78"/>
      <c r="G43" s="83"/>
      <c r="H43" s="83"/>
      <c r="I43" s="78"/>
      <c r="J43" s="83"/>
      <c r="K43" s="83"/>
      <c r="L43" s="83"/>
      <c r="M43" s="83"/>
      <c r="N43" s="78"/>
      <c r="O43" s="75"/>
      <c r="P43" s="75"/>
      <c r="Q43" s="76"/>
    </row>
  </sheetData>
  <sheetProtection password="CC7B" sheet="1" objects="1" scenarios="1"/>
  <customSheetViews>
    <customSheetView guid="{AF61A9FE-7202-43E3-8928-D6161AC95A0D}">
      <selection activeCell="P13" sqref="P13"/>
      <pageMargins left="0.7" right="0.7" top="0.75" bottom="0.75" header="0.3" footer="0.3"/>
    </customSheetView>
  </customSheetViews>
  <mergeCells count="11">
    <mergeCell ref="A3:K3"/>
    <mergeCell ref="A14:K14"/>
    <mergeCell ref="A23:G23"/>
    <mergeCell ref="A19:K19"/>
    <mergeCell ref="A15:K15"/>
    <mergeCell ref="A16:K16"/>
    <mergeCell ref="A20:K20"/>
    <mergeCell ref="A21:K21"/>
    <mergeCell ref="A11:K11"/>
    <mergeCell ref="A12:K12"/>
    <mergeCell ref="A13:K13"/>
  </mergeCells>
  <hyperlinks>
    <hyperlink ref="F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2096</v>
      </c>
    </row>
    <row r="5" spans="12:12" x14ac:dyDescent="0.25">
      <c r="L5" t="s">
        <v>2147</v>
      </c>
    </row>
  </sheetData>
  <sheetProtection password="CC7B" sheet="1" objects="1" scenarios="1"/>
  <customSheetViews>
    <customSheetView guid="{AF61A9FE-7202-43E3-8928-D6161AC95A0D}">
      <selection activeCell="N21" sqref="N2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2123</v>
      </c>
    </row>
    <row r="5" spans="12:12" x14ac:dyDescent="0.25">
      <c r="L5" t="s">
        <v>2125</v>
      </c>
    </row>
  </sheetData>
  <sheetProtection password="CC7B" sheet="1" objects="1" scenarios="1"/>
  <customSheetViews>
    <customSheetView guid="{AF61A9FE-7202-43E3-8928-D6161AC95A0D}">
      <selection activeCell="N11" sqref="N1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2124</v>
      </c>
    </row>
    <row r="5" spans="12:12" x14ac:dyDescent="0.25">
      <c r="L5" t="s">
        <v>2125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2127</v>
      </c>
    </row>
    <row r="5" spans="12:12" x14ac:dyDescent="0.25">
      <c r="L5" t="s">
        <v>2126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2128</v>
      </c>
    </row>
    <row r="5" spans="12:12" x14ac:dyDescent="0.25">
      <c r="L5" t="s">
        <v>2126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2055</v>
      </c>
    </row>
    <row r="3" spans="12:12" ht="23.25" x14ac:dyDescent="0.35">
      <c r="L3" s="29" t="s">
        <v>2129</v>
      </c>
    </row>
    <row r="5" spans="12:12" x14ac:dyDescent="0.25">
      <c r="L5" t="s">
        <v>2126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10</vt:i4>
      </vt:variant>
    </vt:vector>
  </HeadingPairs>
  <TitlesOfParts>
    <vt:vector size="50" baseType="lpstr">
      <vt:lpstr>Inicio</vt:lpstr>
      <vt:lpstr>CONTENIDO</vt:lpstr>
      <vt:lpstr>Acerca de</vt:lpstr>
      <vt:lpstr>notas y fuentes</vt:lpstr>
      <vt:lpstr>M1_1_Casos Positivos_entidad</vt:lpstr>
      <vt:lpstr>M1_2_defunciones_entidad</vt:lpstr>
      <vt:lpstr>M2_1_Casos Positivos_municipal</vt:lpstr>
      <vt:lpstr>M2_2_defunciones_municipal</vt:lpstr>
      <vt:lpstr>M2_3_Casos Positivos_mun_imoran</vt:lpstr>
      <vt:lpstr>M2_4_Defunciones_mun_imoran</vt:lpstr>
      <vt:lpstr>M3_1_positivos_edomexcdmx</vt:lpstr>
      <vt:lpstr>M3_2_Defunciones_edomexcdmx</vt:lpstr>
      <vt:lpstr>M3_3_pos_edomexcdmx_imoran</vt:lpstr>
      <vt:lpstr>M3_4_defuncio_edomexcdmx_imoran</vt:lpstr>
      <vt:lpstr>M4_1_positivos_edomex</vt:lpstr>
      <vt:lpstr>M4_2_defunciones_edomex</vt:lpstr>
      <vt:lpstr>M4_3_positivos_edomex_imoran</vt:lpstr>
      <vt:lpstr>M4_4_defunciones_edomex_imoran</vt:lpstr>
      <vt:lpstr>indice_entidad</vt:lpstr>
      <vt:lpstr>G_IA_entidad_positivos</vt:lpstr>
      <vt:lpstr>G_IA_entidad_recuperados</vt:lpstr>
      <vt:lpstr>G_IA_entidad_defunciones</vt:lpstr>
      <vt:lpstr>G_DP_entidad_b</vt:lpstr>
      <vt:lpstr>indice_municipal</vt:lpstr>
      <vt:lpstr>G_IA_municipal_positivos</vt:lpstr>
      <vt:lpstr>G_IA_municipal_recuperados</vt:lpstr>
      <vt:lpstr>G_IA_municipal_defunciones</vt:lpstr>
      <vt:lpstr>G_IA_municipal_defpos_b</vt:lpstr>
      <vt:lpstr>indice_edomexcdmx</vt:lpstr>
      <vt:lpstr>G_IA_edomexcdmx_positivos</vt:lpstr>
      <vt:lpstr>G_IA_edomexcdmx_recuperados</vt:lpstr>
      <vt:lpstr>G_IA_edomexcdmx_defunciones</vt:lpstr>
      <vt:lpstr>G_IA_edomexcdmx_defpos_a</vt:lpstr>
      <vt:lpstr>G_IA_edomexcdmx_defpos_b</vt:lpstr>
      <vt:lpstr>indice_edomex</vt:lpstr>
      <vt:lpstr>G_IA_edomex_positivos</vt:lpstr>
      <vt:lpstr>G_IA_edomex_recuperados</vt:lpstr>
      <vt:lpstr>G_IA_edomex_defunciones</vt:lpstr>
      <vt:lpstr>G_IA_edomex_defpos_a</vt:lpstr>
      <vt:lpstr>G_IA_edomex_defpos_b</vt:lpstr>
      <vt:lpstr>'Acerca de'!Área_de_impresión</vt:lpstr>
      <vt:lpstr>G_DP_entidad_b!Área_de_impresión</vt:lpstr>
      <vt:lpstr>indice_edomex!Área_de_impresión</vt:lpstr>
      <vt:lpstr>indice_entidad!Área_de_impresión</vt:lpstr>
      <vt:lpstr>indice_municipal!Área_de_impresión</vt:lpstr>
      <vt:lpstr>Inicio!Área_de_impresión</vt:lpstr>
      <vt:lpstr>'M2_1_Casos Positivos_municipal'!Área_de_impresión</vt:lpstr>
      <vt:lpstr>indice_edomex!Títulos_a_imprimir</vt:lpstr>
      <vt:lpstr>indice_entidad!Títulos_a_imprimir</vt:lpstr>
      <vt:lpstr>indice_municipal!Títulos_a_imprimir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Chávez</dc:creator>
  <cp:lastModifiedBy>Tania Chávez</cp:lastModifiedBy>
  <cp:lastPrinted>2020-09-30T02:36:45Z</cp:lastPrinted>
  <dcterms:created xsi:type="dcterms:W3CDTF">2020-09-06T02:26:34Z</dcterms:created>
  <dcterms:modified xsi:type="dcterms:W3CDTF">2020-10-28T17:25:21Z</dcterms:modified>
</cp:coreProperties>
</file>